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firstSheet="3" activeTab="3"/>
  </bookViews>
  <sheets>
    <sheet name="Расчет бумага КДН 1 кв 2011" sheetId="1" r:id="rId1"/>
    <sheet name="Расчет бумага Опека 1 кв 2011 " sheetId="2" r:id="rId2"/>
    <sheet name="Расчет бумага Адм 1 кв 2011" sheetId="3" r:id="rId3"/>
    <sheet name="расчет канц 2 кв 2011" sheetId="4" r:id="rId4"/>
    <sheet name="Расчет бумага 2 кв" sheetId="5" r:id="rId5"/>
    <sheet name="Расчет периодических издани вар" sheetId="6" r:id="rId6"/>
    <sheet name="Расчет периодических изданий" sheetId="7" r:id="rId7"/>
    <sheet name="расчет мебель ЗАГС" sheetId="8" r:id="rId8"/>
    <sheet name="расчет мебель" sheetId="9" r:id="rId9"/>
    <sheet name="расч комп 3 вар" sheetId="10" r:id="rId10"/>
    <sheet name="расчет шкафы" sheetId="11" r:id="rId11"/>
    <sheet name="Расчет мой (2)" sheetId="12" r:id="rId12"/>
    <sheet name="Расчет мой" sheetId="13" r:id="rId13"/>
    <sheet name="Лист2" sheetId="14" r:id="rId14"/>
    <sheet name="Лист3" sheetId="15" r:id="rId15"/>
  </sheets>
  <definedNames>
    <definedName name="_xlnm.Print_Area" localSheetId="13">'Лист2'!$A$1:$F$128</definedName>
    <definedName name="_xlnm.Print_Area" localSheetId="9">'расч комп 3 вар'!$A$1:$F$41</definedName>
    <definedName name="_xlnm.Print_Area" localSheetId="4">'Расчет бумага 2 кв'!$A$1:$F$11</definedName>
    <definedName name="_xlnm.Print_Area" localSheetId="2">'Расчет бумага Адм 1 кв 2011'!$A$1:$F$11</definedName>
    <definedName name="_xlnm.Print_Area" localSheetId="0">'Расчет бумага КДН 1 кв 2011'!$A$1:$F$11</definedName>
    <definedName name="_xlnm.Print_Area" localSheetId="1">'Расчет бумага Опека 1 кв 2011 '!$A$1:$F$11</definedName>
    <definedName name="_xlnm.Print_Area" localSheetId="3">'расчет канц 2 кв 2011'!$A$1:$F$111</definedName>
    <definedName name="_xlnm.Print_Area" localSheetId="8">'расчет мебель'!$A$1:$F$29</definedName>
    <definedName name="_xlnm.Print_Area" localSheetId="7">'расчет мебель ЗАГС'!$A$1:$F$29</definedName>
    <definedName name="_xlnm.Print_Area" localSheetId="12">'Расчет мой'!$A$1:$F$50</definedName>
    <definedName name="_xlnm.Print_Area" localSheetId="11">'Расчет мой (2)'!$A$1:$F$41</definedName>
    <definedName name="_xlnm.Print_Area" localSheetId="5">'Расчет периодических издани вар'!$A$1:$F$29</definedName>
    <definedName name="_xlnm.Print_Area" localSheetId="6">'Расчет периодических изданий'!$A$1:$F$29</definedName>
    <definedName name="_xlnm.Print_Area" localSheetId="10">'расчет шкафы'!$A$1:$F$29</definedName>
  </definedNames>
  <calcPr fullCalcOnLoad="1"/>
</workbook>
</file>

<file path=xl/sharedStrings.xml><?xml version="1.0" encoding="utf-8"?>
<sst xmlns="http://schemas.openxmlformats.org/spreadsheetml/2006/main" count="1869" uniqueCount="304">
  <si>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</si>
  <si>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</si>
  <si>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</si>
  <si>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</si>
  <si>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</si>
  <si>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</si>
  <si>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</si>
  <si>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</si>
  <si>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</si>
  <si>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</si>
  <si>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</si>
  <si>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</si>
  <si>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</si>
  <si>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</si>
  <si>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</si>
  <si>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</si>
  <si>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</si>
  <si>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</si>
  <si>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</si>
  <si>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</si>
  <si>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</si>
  <si>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</si>
  <si>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</si>
  <si>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</si>
  <si>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</si>
  <si>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</si>
  <si>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</si>
  <si>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</si>
  <si>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</si>
  <si>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</si>
  <si>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</si>
  <si>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</si>
  <si>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</si>
  <si>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</si>
  <si>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</si>
  <si>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</si>
  <si>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</si>
  <si>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</si>
  <si>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</si>
  <si>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</si>
  <si>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</si>
  <si>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</si>
  <si>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</si>
  <si>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</si>
  <si>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</si>
  <si>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</si>
  <si>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</si>
  <si>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</si>
  <si>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</si>
  <si>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</si>
  <si>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</si>
  <si>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</si>
  <si>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</si>
  <si>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</si>
  <si>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</si>
  <si>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</si>
  <si>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</si>
  <si>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</si>
  <si>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</si>
  <si>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</si>
  <si>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</si>
  <si>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</si>
  <si>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</si>
  <si>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</si>
  <si>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</si>
  <si>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</si>
  <si>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</si>
  <si>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</si>
  <si>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</si>
  <si>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</si>
  <si>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</si>
  <si>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</si>
  <si>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</si>
  <si>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</si>
  <si>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</si>
  <si>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</si>
  <si>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</si>
  <si>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</si>
  <si>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</si>
  <si>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</si>
  <si>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</si>
  <si>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</si>
  <si>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</si>
  <si>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</si>
  <si>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</si>
  <si>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</si>
  <si>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</si>
  <si>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</si>
  <si>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</si>
  <si>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</si>
  <si>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</si>
  <si>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</si>
  <si>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</si>
  <si>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</si>
  <si>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</si>
  <si>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</si>
  <si>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</si>
  <si>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</si>
  <si>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</si>
  <si>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</si>
  <si>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</si>
  <si>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</si>
  <si>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</si>
  <si>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</si>
  <si>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</si>
  <si>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</si>
  <si>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</si>
  <si>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</si>
  <si>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</si>
  <si>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</si>
  <si>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</si>
  <si>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</si>
  <si>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</si>
  <si>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</si>
  <si>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</si>
  <si>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</si>
  <si>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</si>
  <si>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</si>
  <si>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</si>
  <si>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</si>
  <si>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</si>
  <si>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</si>
  <si>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</si>
  <si>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</si>
  <si>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</si>
  <si>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</si>
  <si>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</si>
  <si>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</si>
  <si>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</si>
  <si>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</si>
  <si>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</si>
  <si>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</si>
  <si>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</si>
  <si>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</si>
  <si>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</si>
  <si>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</si>
  <si>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</si>
  <si>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</si>
  <si>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</si>
  <si>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</si>
  <si>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</si>
  <si>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</si>
  <si>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</si>
  <si>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</si>
  <si>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</si>
  <si>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</si>
  <si>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</si>
  <si>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</si>
  <si>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</si>
  <si>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</si>
  <si>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</si>
  <si>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</si>
  <si>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</si>
  <si>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</si>
  <si>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</si>
  <si>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</si>
  <si>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</si>
  <si>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</si>
  <si>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</si>
  <si>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</si>
  <si>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</si>
  <si>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</si>
  <si>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</si>
  <si>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</si>
  <si>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</si>
  <si>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</si>
  <si>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</si>
  <si>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</si>
  <si>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</si>
  <si>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</si>
  <si>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</si>
  <si>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</si>
  <si>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</si>
  <si>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</si>
  <si>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</si>
  <si>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</si>
  <si>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</si>
  <si>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</si>
  <si>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</si>
  <si>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</si>
  <si>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</si>
  <si>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</si>
  <si>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</si>
  <si>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</si>
  <si>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</si>
  <si>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</si>
  <si>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</si>
  <si>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</si>
  <si>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</si>
  <si>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</si>
  <si>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</si>
  <si>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</si>
  <si>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</si>
  <si>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</si>
  <si>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</si>
  <si>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</si>
  <si>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</si>
  <si>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</si>
  <si>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</si>
  <si>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</si>
  <si>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</si>
  <si>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</si>
  <si>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</si>
  <si>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</si>
  <si>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</si>
  <si>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</si>
  <si>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</si>
  <si>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</si>
  <si>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</si>
  <si>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</si>
  <si>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</si>
  <si>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</si>
  <si>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</si>
  <si>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</si>
  <si>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</si>
  <si>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</si>
  <si>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</si>
  <si>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</si>
  <si>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</si>
  <si>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</si>
  <si>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</si>
  <si>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</si>
  <si>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</si>
  <si>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</si>
  <si>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</si>
  <si>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</si>
  <si>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</si>
  <si>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</si>
  <si>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</si>
  <si>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</si>
  <si>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</si>
  <si>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</si>
  <si>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</si>
  <si>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</si>
  <si>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</si>
  <si>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</si>
  <si>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</si>
  <si>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</si>
  <si>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</si>
  <si>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</si>
  <si>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</si>
  <si>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</si>
  <si>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</si>
  <si>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</si>
  <si>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</si>
  <si>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</si>
  <si>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</si>
  <si>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</si>
  <si>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</si>
  <si>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>ООО "Офисные технологии", г. Новосибирск</t>
  </si>
  <si>
    <t>8 (343) 249-63-01</t>
  </si>
  <si>
    <t xml:space="preserve"> Начальная  максимальная цена контракта:</t>
  </si>
  <si>
    <t>Дата составления: 09.07.2010 г</t>
  </si>
  <si>
    <t>SvetoCopy, Россия</t>
  </si>
  <si>
    <t>Глава города Югорска</t>
  </si>
  <si>
    <t>Р.З. Салахов</t>
  </si>
  <si>
    <t xml:space="preserve"> Бумага для офисной техники. Формат  А-4, плотность бумаги 80г/м2, белизна  не менее 146%, в  пачке  500 листов.</t>
  </si>
  <si>
    <t xml:space="preserve"> Глава города Югорска</t>
  </si>
  <si>
    <t>SvetoCopy, ЗАО "Интернешнл Пейпер",  г. Светогорск</t>
  </si>
  <si>
    <t>8 (343) 383-44-38</t>
  </si>
  <si>
    <t>Индивидуальный предприниматель Конаков Андрей Владимирович, г. Березовский</t>
  </si>
  <si>
    <t>8 (34369) 451-88, 8(961) 775-37-24</t>
  </si>
  <si>
    <t>Дата составления: 02.02.2011 г</t>
  </si>
  <si>
    <t>на поставку канцелярских  товаров</t>
  </si>
  <si>
    <r>
      <rPr>
        <b/>
        <sz val="10"/>
        <rFont val="Times New Roman"/>
        <family val="1"/>
      </rPr>
      <t xml:space="preserve">Ручка шариковая. </t>
    </r>
    <r>
      <rPr>
        <sz val="10"/>
        <rFont val="Times New Roman"/>
        <family val="1"/>
      </rPr>
      <t>В граненом прозрачном  корпусе, с металлическим наконечником, без колпачка, сменным   стержнем. Цвет  чернил- синий.</t>
    </r>
  </si>
  <si>
    <t>Общество с ограниченной ответсвенностью "Урал- Смикон"</t>
  </si>
  <si>
    <t>Beifa (Тайвань)</t>
  </si>
  <si>
    <t>E.Krause (Германия)</t>
  </si>
  <si>
    <r>
      <t xml:space="preserve">Папка с файлами. </t>
    </r>
    <r>
      <rPr>
        <sz val="10"/>
        <rFont val="Times New Roman"/>
        <family val="1"/>
      </rPr>
      <t>Цветной прозрачный пластик, корешок со сменным бумажным вкладышем. Толщина пластика 0,4 мм, формат А-4.</t>
    </r>
  </si>
  <si>
    <r>
      <t xml:space="preserve">Папка-скоросшиватель. </t>
    </r>
    <r>
      <rPr>
        <sz val="10"/>
        <rFont val="Times New Roman"/>
        <family val="1"/>
      </rPr>
      <t>Из высококачественного двухстороннего пластика. Толщина пластика 0,6 мм. Длинный боковой зажим.</t>
    </r>
  </si>
  <si>
    <r>
      <t xml:space="preserve">Картон хром-эрзац. </t>
    </r>
    <r>
      <rPr>
        <sz val="10"/>
        <rFont val="Times New Roman"/>
        <family val="1"/>
      </rPr>
      <t>Плотный, формат А-4. Размер 297х210 мм, 320-380 г/м2.</t>
    </r>
  </si>
  <si>
    <r>
      <t xml:space="preserve">Лоток-коробка. </t>
    </r>
    <r>
      <rPr>
        <sz val="10"/>
        <rFont val="Times New Roman"/>
        <family val="1"/>
      </rPr>
      <t>Картонная, архивная. Ширина корешка 80 мм.</t>
    </r>
  </si>
  <si>
    <r>
      <t xml:space="preserve">Степлер. </t>
    </r>
    <r>
      <rPr>
        <sz val="10"/>
        <rFont val="Times New Roman"/>
        <family val="1"/>
      </rPr>
      <t>Устройство  для  скрепления страниц с помощью  металлических  скоб № 10, загрузка  до 50 скоб, пробивная  толщина -12 листов, глубина прошивки 43 мм.</t>
    </r>
  </si>
  <si>
    <r>
      <t xml:space="preserve">Степлер. </t>
    </r>
    <r>
      <rPr>
        <sz val="10"/>
        <rFont val="Times New Roman"/>
        <family val="1"/>
      </rPr>
      <t>Устройство  для  скрепления страниц с помощью  металлических  скоб № 24, загрузка  до 50 скоб, пробивная  толщина -25 листов, глубина прошивки 66 мм.</t>
    </r>
  </si>
  <si>
    <r>
      <t xml:space="preserve">Клей - карандаш. </t>
    </r>
    <r>
      <rPr>
        <sz val="10"/>
        <rFont val="Times New Roman"/>
        <family val="1"/>
      </rPr>
      <t>Бесцветный  клей для склеивания  бумаги, картона, вес  не менее 36 гр.</t>
    </r>
  </si>
  <si>
    <r>
      <t xml:space="preserve">Скобы для степлера. </t>
    </r>
    <r>
      <rPr>
        <sz val="10"/>
        <rFont val="Times New Roman"/>
        <family val="1"/>
      </rPr>
      <t>Металлические № 24/6. В картонной коробке 1000 скоб.</t>
    </r>
  </si>
  <si>
    <t>Контактная информация
(тел/факс, адрес электронной почты или адрес). Наименование источника информации</t>
  </si>
  <si>
    <t>г. Екатеринбург, 8 (343) 233-99-12(13). Письмо от 12.05.2011 г № 53</t>
  </si>
  <si>
    <t>Общество с ограниченной ответсвенностью "Ай-Ти"</t>
  </si>
  <si>
    <t>Общество с ограниченной отвественностью "Kancler/Krause"</t>
  </si>
  <si>
    <t>Attahe Glue Stick</t>
  </si>
  <si>
    <r>
      <rPr>
        <b/>
        <sz val="10"/>
        <rFont val="Times New Roman"/>
        <family val="1"/>
      </rPr>
      <t>Папки-вкладыши.</t>
    </r>
    <r>
      <rPr>
        <sz val="10"/>
        <rFont val="Times New Roman"/>
        <family val="1"/>
      </rPr>
      <t xml:space="preserve"> Прозрачные, формат А-4, изготовлены  из пропиленовой  пленки толщиной  35 мкм., с боковой  перфорацией. 
</t>
    </r>
  </si>
  <si>
    <r>
      <rPr>
        <b/>
        <sz val="10"/>
        <rFont val="Times New Roman"/>
        <family val="1"/>
      </rPr>
      <t>Скотч.</t>
    </r>
    <r>
      <rPr>
        <sz val="10"/>
        <rFont val="Times New Roman"/>
        <family val="1"/>
      </rPr>
      <t xml:space="preserve"> Прозрачная  клейкая  односторонняя  лента, размер (ШхД)  15ммх66м.</t>
    </r>
  </si>
  <si>
    <r>
      <t xml:space="preserve">Папка- регистратор. </t>
    </r>
    <r>
      <rPr>
        <sz val="10"/>
        <rFont val="Times New Roman"/>
        <family val="1"/>
      </rPr>
      <t>Изготовлена  из плотного  картона, покрытого износостойкой  бумагой  «под  мрамор»,нижний край папки  с металлической  окантовкой, размер 285х320мм.,формат А-4, ширина корешка не менее 75 мм.</t>
    </r>
  </si>
  <si>
    <t>Регистр, Россия</t>
  </si>
  <si>
    <r>
      <rPr>
        <b/>
        <sz val="10"/>
        <rFont val="Times New Roman"/>
        <family val="1"/>
      </rPr>
      <t xml:space="preserve">Стикеры. </t>
    </r>
    <r>
      <rPr>
        <sz val="10"/>
        <rFont val="Times New Roman"/>
        <family val="1"/>
      </rPr>
      <t xml:space="preserve">В упаковке 4 цвета: розовый, зеленый, желтый, оранжевый, размер 20х38 мм.
</t>
    </r>
  </si>
  <si>
    <t>Horax (Тайвань)</t>
  </si>
  <si>
    <r>
      <t xml:space="preserve">Блоки  с клеевым (липким) краем. </t>
    </r>
    <r>
      <rPr>
        <sz val="10"/>
        <rFont val="Times New Roman"/>
        <family val="1"/>
      </rPr>
      <t>Используется  как  бумага  для  заметок  с клейким  краем, в  упаковке 100 листов, цвет  блоков- желтый, размер  76х76 мм.</t>
    </r>
  </si>
  <si>
    <r>
      <rPr>
        <b/>
        <sz val="10"/>
        <rFont val="Times New Roman"/>
        <family val="1"/>
      </rPr>
      <t>Папка-скоросшиватель.</t>
    </r>
    <r>
      <rPr>
        <sz val="10"/>
        <rFont val="Times New Roman"/>
        <family val="1"/>
      </rPr>
      <t xml:space="preserve"> Изготовлена  из мягкого цветного пластика с прозрачным верхним листом. Размер 230х310 мм, толщина 180 мкм. Усиленный пластиковый корешок с прозрачной полосой-окном для размещения информации. Цвет – синий.</t>
    </r>
  </si>
  <si>
    <r>
      <rPr>
        <b/>
        <sz val="10"/>
        <rFont val="Times New Roman"/>
        <family val="1"/>
      </rPr>
      <t>Корректирующая жидкость.</t>
    </r>
    <r>
      <rPr>
        <sz val="10"/>
        <rFont val="Times New Roman"/>
        <family val="1"/>
      </rPr>
      <t xml:space="preserve"> В пластиковом флаконе с губкой, быстровысыхающая, на химической основе. Объем – 20 мл.</t>
    </r>
  </si>
  <si>
    <t>УПП ВОС (Россия)</t>
  </si>
  <si>
    <r>
      <t xml:space="preserve">Скобы для степлера. </t>
    </r>
    <r>
      <rPr>
        <sz val="10"/>
        <rFont val="Times New Roman"/>
        <family val="1"/>
      </rPr>
      <t>Металлические № 10. В картонной коробке 1000 скоб.</t>
    </r>
  </si>
  <si>
    <t>Dura Sell</t>
  </si>
  <si>
    <t>Дата составления: 18.05.2011 г</t>
  </si>
  <si>
    <t>Обоснование расчета начальной(максимальной) цены контракта сформировано 17.05.2011 г на основании информации, поданной комендантом здания администрации города Югорска Нелединской Г.А. _______________________</t>
  </si>
  <si>
    <t>Исполняющий обязанности главы администрации города Югорска</t>
  </si>
  <si>
    <t>М.И. Бодак</t>
  </si>
  <si>
    <t>Заместитель главного бухгалтера</t>
  </si>
  <si>
    <t>С.И. Кильдишева</t>
  </si>
  <si>
    <t>Обоснование расчета начальной(максимальной) цены контракта сформировано 18.05.2011 г на основании информации, поданной комендантом здания администрации города Югорска Нелединской Г.А. _______________________</t>
  </si>
  <si>
    <t>г. Югорск, 8(34675) 7-46-64.   Письмо от 12.05.2011 г № 55</t>
  </si>
  <si>
    <t>Обоснование  начальной (максимальной) цены контракта</t>
  </si>
  <si>
    <t>г. Югорск, 8 (34675) 7-41-12. Письмо от 12.05.2011 г № 54</t>
  </si>
  <si>
    <r>
      <t xml:space="preserve">Аккумуляторы. </t>
    </r>
    <r>
      <rPr>
        <sz val="10"/>
        <rFont val="Times New Roman"/>
        <family val="1"/>
      </rPr>
      <t>Никель – металлгидридный  (NiMH) аккумулятор. Типоразмер АА (HR06), напряжение 1,2 В, емкость 1700 мАч.   В  упаковке (блистере) - 2 штуки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</si>
</sst>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14" xfId="0" applyFont="1" applyFill="1" applyBorder="1" applyAlignment="1">
      <alignment vertical="top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I15" sqref="I15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79" t="s">
        <v>256</v>
      </c>
      <c r="C7" s="80"/>
      <c r="D7" s="80"/>
      <c r="E7" s="81"/>
      <c r="F7" s="8" t="s">
        <v>15</v>
      </c>
    </row>
    <row r="8" spans="1:6" ht="15">
      <c r="A8" s="9" t="s">
        <v>16</v>
      </c>
      <c r="B8" s="82">
        <v>100</v>
      </c>
      <c r="C8" s="82"/>
      <c r="D8" s="82"/>
      <c r="E8" s="82"/>
      <c r="F8" s="24" t="s">
        <v>15</v>
      </c>
    </row>
    <row r="9" spans="1:6" ht="39.75" customHeight="1">
      <c r="A9" s="9" t="s">
        <v>17</v>
      </c>
      <c r="B9" s="83" t="s">
        <v>258</v>
      </c>
      <c r="C9" s="83"/>
      <c r="D9" s="83"/>
      <c r="E9" s="83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12988</v>
      </c>
      <c r="C11" s="36">
        <f>C10*$B8</f>
        <v>13500</v>
      </c>
      <c r="D11" s="36">
        <f>D10*$B8</f>
        <v>15260</v>
      </c>
      <c r="E11" s="26">
        <f>(B11+C11+D11)/3</f>
        <v>13916</v>
      </c>
      <c r="F11" s="28">
        <f>F10*$B8</f>
        <v>13916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13916</v>
      </c>
    </row>
    <row r="13" spans="1:6" ht="45" customHeight="1">
      <c r="A13" s="16" t="s">
        <v>43</v>
      </c>
      <c r="B13" s="84" t="s">
        <v>44</v>
      </c>
      <c r="C13" s="84"/>
      <c r="D13" s="84" t="s">
        <v>45</v>
      </c>
      <c r="E13" s="84"/>
      <c r="F13" s="84"/>
    </row>
    <row r="14" spans="1:6" ht="33" customHeight="1">
      <c r="A14" s="16">
        <v>1</v>
      </c>
      <c r="B14" s="77" t="s">
        <v>245</v>
      </c>
      <c r="C14" s="77"/>
      <c r="D14" s="77" t="s">
        <v>259</v>
      </c>
      <c r="E14" s="77"/>
      <c r="F14" s="77"/>
    </row>
    <row r="15" spans="1:6" ht="31.5" customHeight="1">
      <c r="A15" s="16">
        <v>2</v>
      </c>
      <c r="B15" s="77" t="s">
        <v>247</v>
      </c>
      <c r="C15" s="77"/>
      <c r="D15" s="77" t="s">
        <v>248</v>
      </c>
      <c r="E15" s="77"/>
      <c r="F15" s="77"/>
    </row>
    <row r="16" spans="1:6" ht="59.25" customHeight="1">
      <c r="A16" s="16">
        <v>3</v>
      </c>
      <c r="B16" s="77" t="s">
        <v>260</v>
      </c>
      <c r="C16" s="77"/>
      <c r="D16" s="77" t="s">
        <v>261</v>
      </c>
      <c r="E16" s="77"/>
      <c r="F16" s="77"/>
    </row>
    <row r="17" spans="6:11" s="19" customFormat="1" ht="15">
      <c r="F17" s="73"/>
      <c r="G17" s="74"/>
      <c r="H17" s="73"/>
      <c r="I17" s="74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13916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75" t="s">
        <v>192</v>
      </c>
      <c r="F25" s="75"/>
      <c r="H25" s="76"/>
      <c r="I25" s="76"/>
      <c r="J25" s="76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124" t="s">
        <v>113</v>
      </c>
      <c r="C7" s="119"/>
      <c r="D7" s="119"/>
      <c r="E7" s="120"/>
      <c r="F7" s="8" t="s">
        <v>15</v>
      </c>
    </row>
    <row r="8" spans="1:6" ht="15">
      <c r="A8" s="9" t="s">
        <v>16</v>
      </c>
      <c r="B8" s="82">
        <v>11</v>
      </c>
      <c r="C8" s="82"/>
      <c r="D8" s="82"/>
      <c r="E8" s="82"/>
      <c r="F8" s="24" t="s">
        <v>15</v>
      </c>
    </row>
    <row r="9" spans="1:6" ht="45.75" customHeight="1">
      <c r="A9" s="9" t="s">
        <v>17</v>
      </c>
      <c r="B9" s="109" t="s">
        <v>114</v>
      </c>
      <c r="C9" s="109"/>
      <c r="D9" s="109"/>
      <c r="E9" s="109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122" t="s">
        <v>85</v>
      </c>
      <c r="C12" s="122"/>
      <c r="D12" s="122"/>
      <c r="E12" s="122"/>
      <c r="F12" s="8" t="s">
        <v>15</v>
      </c>
    </row>
    <row r="13" spans="1:6" ht="15">
      <c r="A13" s="9" t="s">
        <v>16</v>
      </c>
      <c r="B13" s="82">
        <v>3</v>
      </c>
      <c r="C13" s="82"/>
      <c r="D13" s="82"/>
      <c r="E13" s="82"/>
      <c r="F13" s="24" t="s">
        <v>15</v>
      </c>
    </row>
    <row r="14" spans="1:6" ht="22.5" customHeight="1">
      <c r="A14" s="9" t="s">
        <v>17</v>
      </c>
      <c r="B14" s="109" t="s">
        <v>86</v>
      </c>
      <c r="C14" s="109"/>
      <c r="D14" s="109"/>
      <c r="E14" s="109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122" t="s">
        <v>92</v>
      </c>
      <c r="C17" s="122"/>
      <c r="D17" s="122"/>
      <c r="E17" s="122"/>
      <c r="F17" s="8" t="s">
        <v>15</v>
      </c>
    </row>
    <row r="18" spans="1:6" ht="15">
      <c r="A18" s="9" t="s">
        <v>16</v>
      </c>
      <c r="B18" s="82">
        <v>11</v>
      </c>
      <c r="C18" s="82"/>
      <c r="D18" s="82"/>
      <c r="E18" s="82"/>
      <c r="F18" s="24" t="s">
        <v>15</v>
      </c>
    </row>
    <row r="19" spans="1:6" ht="24.75" customHeight="1">
      <c r="A19" s="9" t="s">
        <v>17</v>
      </c>
      <c r="B19" s="109" t="s">
        <v>91</v>
      </c>
      <c r="C19" s="109"/>
      <c r="D19" s="109"/>
      <c r="E19" s="109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122" t="s">
        <v>93</v>
      </c>
      <c r="C22" s="122"/>
      <c r="D22" s="122"/>
      <c r="E22" s="122"/>
      <c r="F22" s="8" t="s">
        <v>15</v>
      </c>
    </row>
    <row r="23" spans="1:6" ht="15">
      <c r="A23" s="9" t="s">
        <v>16</v>
      </c>
      <c r="B23" s="82">
        <v>11</v>
      </c>
      <c r="C23" s="82"/>
      <c r="D23" s="82"/>
      <c r="E23" s="82"/>
      <c r="F23" s="24" t="s">
        <v>15</v>
      </c>
    </row>
    <row r="24" spans="1:6" ht="15" customHeight="1">
      <c r="A24" s="9" t="s">
        <v>17</v>
      </c>
      <c r="B24" s="123" t="s">
        <v>94</v>
      </c>
      <c r="C24" s="123"/>
      <c r="D24" s="123"/>
      <c r="E24" s="123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84" t="s">
        <v>44</v>
      </c>
      <c r="C27" s="84"/>
      <c r="D27" s="84" t="s">
        <v>45</v>
      </c>
      <c r="E27" s="84"/>
      <c r="F27" s="84"/>
    </row>
    <row r="28" spans="1:6" ht="26.25" customHeight="1">
      <c r="A28" s="16">
        <v>1</v>
      </c>
      <c r="B28" s="77" t="s">
        <v>82</v>
      </c>
      <c r="C28" s="77"/>
      <c r="D28" s="77" t="s">
        <v>81</v>
      </c>
      <c r="E28" s="77"/>
      <c r="F28" s="77"/>
    </row>
    <row r="29" spans="1:6" ht="15" customHeight="1">
      <c r="A29" s="16">
        <v>2</v>
      </c>
      <c r="B29" s="77" t="s">
        <v>48</v>
      </c>
      <c r="C29" s="77"/>
      <c r="D29" s="77" t="s">
        <v>49</v>
      </c>
      <c r="E29" s="77"/>
      <c r="F29" s="77"/>
    </row>
    <row r="30" spans="1:6" ht="15" customHeight="1">
      <c r="A30" s="16">
        <v>3</v>
      </c>
      <c r="B30" s="77" t="s">
        <v>50</v>
      </c>
      <c r="C30" s="77"/>
      <c r="D30" s="77" t="s">
        <v>51</v>
      </c>
      <c r="E30" s="77"/>
      <c r="F30" s="77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73"/>
      <c r="G35" s="74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118" t="s">
        <v>122</v>
      </c>
      <c r="C7" s="119"/>
      <c r="D7" s="119"/>
      <c r="E7" s="120"/>
      <c r="F7" s="8" t="s">
        <v>15</v>
      </c>
    </row>
    <row r="8" spans="1:6" ht="15">
      <c r="A8" s="9" t="s">
        <v>16</v>
      </c>
      <c r="B8" s="82">
        <v>3</v>
      </c>
      <c r="C8" s="82"/>
      <c r="D8" s="82"/>
      <c r="E8" s="82"/>
      <c r="F8" s="24" t="s">
        <v>15</v>
      </c>
    </row>
    <row r="9" spans="1:6" ht="30" customHeight="1">
      <c r="A9" s="9" t="s">
        <v>17</v>
      </c>
      <c r="B9" s="109" t="s">
        <v>119</v>
      </c>
      <c r="C9" s="109"/>
      <c r="D9" s="109"/>
      <c r="E9" s="109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121" t="s">
        <v>123</v>
      </c>
      <c r="C12" s="122"/>
      <c r="D12" s="122"/>
      <c r="E12" s="122"/>
      <c r="F12" s="8" t="s">
        <v>15</v>
      </c>
    </row>
    <row r="13" spans="1:6" ht="15">
      <c r="A13" s="9" t="s">
        <v>16</v>
      </c>
      <c r="B13" s="82">
        <v>40</v>
      </c>
      <c r="C13" s="82"/>
      <c r="D13" s="82"/>
      <c r="E13" s="82"/>
      <c r="F13" s="24" t="s">
        <v>15</v>
      </c>
    </row>
    <row r="14" spans="1:6" ht="32.25" customHeight="1">
      <c r="A14" s="9" t="s">
        <v>17</v>
      </c>
      <c r="B14" s="109" t="s">
        <v>120</v>
      </c>
      <c r="C14" s="109"/>
      <c r="D14" s="109"/>
      <c r="E14" s="109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84" t="s">
        <v>44</v>
      </c>
      <c r="C17" s="84"/>
      <c r="D17" s="84" t="s">
        <v>45</v>
      </c>
      <c r="E17" s="84"/>
      <c r="F17" s="84"/>
    </row>
    <row r="18" spans="1:6" ht="26.25" customHeight="1">
      <c r="A18" s="16">
        <v>1</v>
      </c>
      <c r="B18" s="77" t="s">
        <v>109</v>
      </c>
      <c r="C18" s="77"/>
      <c r="D18" s="77" t="s">
        <v>110</v>
      </c>
      <c r="E18" s="77"/>
      <c r="F18" s="77"/>
    </row>
    <row r="19" spans="1:6" ht="26.25" customHeight="1">
      <c r="A19" s="16">
        <v>2</v>
      </c>
      <c r="B19" s="77" t="s">
        <v>111</v>
      </c>
      <c r="C19" s="77"/>
      <c r="D19" s="77" t="s">
        <v>112</v>
      </c>
      <c r="E19" s="77"/>
      <c r="F19" s="77"/>
    </row>
    <row r="20" spans="1:6" ht="26.25" customHeight="1">
      <c r="A20" s="16">
        <v>3</v>
      </c>
      <c r="B20" s="77" t="s">
        <v>105</v>
      </c>
      <c r="C20" s="77"/>
      <c r="D20" s="77" t="s">
        <v>106</v>
      </c>
      <c r="E20" s="77"/>
      <c r="F20" s="77"/>
    </row>
    <row r="21" s="19" customFormat="1" ht="15"/>
    <row r="22" spans="6:7" s="19" customFormat="1" ht="15">
      <c r="F22" s="73"/>
      <c r="G22" s="74"/>
    </row>
    <row r="23" spans="6:7" s="19" customFormat="1" ht="15">
      <c r="F23" s="73"/>
      <c r="G23" s="74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124" t="s">
        <v>97</v>
      </c>
      <c r="C7" s="119"/>
      <c r="D7" s="119"/>
      <c r="E7" s="120"/>
      <c r="F7" s="8" t="s">
        <v>15</v>
      </c>
    </row>
    <row r="8" spans="1:6" ht="15">
      <c r="A8" s="9" t="s">
        <v>16</v>
      </c>
      <c r="B8" s="82">
        <v>11</v>
      </c>
      <c r="C8" s="82"/>
      <c r="D8" s="82"/>
      <c r="E8" s="82"/>
      <c r="F8" s="24" t="s">
        <v>15</v>
      </c>
    </row>
    <row r="9" spans="1:6" ht="39.75" customHeight="1">
      <c r="A9" s="9" t="s">
        <v>17</v>
      </c>
      <c r="B9" s="109" t="s">
        <v>96</v>
      </c>
      <c r="C9" s="109"/>
      <c r="D9" s="109"/>
      <c r="E9" s="109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122" t="s">
        <v>85</v>
      </c>
      <c r="C12" s="122"/>
      <c r="D12" s="122"/>
      <c r="E12" s="122"/>
      <c r="F12" s="8" t="s">
        <v>15</v>
      </c>
    </row>
    <row r="13" spans="1:6" ht="15">
      <c r="A13" s="9" t="s">
        <v>16</v>
      </c>
      <c r="B13" s="82">
        <v>14</v>
      </c>
      <c r="C13" s="82"/>
      <c r="D13" s="82"/>
      <c r="E13" s="82"/>
      <c r="F13" s="24" t="s">
        <v>15</v>
      </c>
    </row>
    <row r="14" spans="1:6" ht="22.5" customHeight="1">
      <c r="A14" s="9" t="s">
        <v>17</v>
      </c>
      <c r="B14" s="109" t="s">
        <v>86</v>
      </c>
      <c r="C14" s="109"/>
      <c r="D14" s="109"/>
      <c r="E14" s="109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122" t="s">
        <v>92</v>
      </c>
      <c r="C17" s="122"/>
      <c r="D17" s="122"/>
      <c r="E17" s="122"/>
      <c r="F17" s="8" t="s">
        <v>15</v>
      </c>
    </row>
    <row r="18" spans="1:6" ht="15">
      <c r="A18" s="9" t="s">
        <v>16</v>
      </c>
      <c r="B18" s="82">
        <v>11</v>
      </c>
      <c r="C18" s="82"/>
      <c r="D18" s="82"/>
      <c r="E18" s="82"/>
      <c r="F18" s="24" t="s">
        <v>15</v>
      </c>
    </row>
    <row r="19" spans="1:6" ht="24.75" customHeight="1">
      <c r="A19" s="9" t="s">
        <v>17</v>
      </c>
      <c r="B19" s="109" t="s">
        <v>91</v>
      </c>
      <c r="C19" s="109"/>
      <c r="D19" s="109"/>
      <c r="E19" s="109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122" t="s">
        <v>93</v>
      </c>
      <c r="C22" s="122"/>
      <c r="D22" s="122"/>
      <c r="E22" s="122"/>
      <c r="F22" s="8" t="s">
        <v>15</v>
      </c>
    </row>
    <row r="23" spans="1:6" ht="15">
      <c r="A23" s="9" t="s">
        <v>16</v>
      </c>
      <c r="B23" s="82">
        <v>11</v>
      </c>
      <c r="C23" s="82"/>
      <c r="D23" s="82"/>
      <c r="E23" s="82"/>
      <c r="F23" s="24" t="s">
        <v>15</v>
      </c>
    </row>
    <row r="24" spans="1:6" ht="15" customHeight="1">
      <c r="A24" s="9" t="s">
        <v>17</v>
      </c>
      <c r="B24" s="123" t="s">
        <v>94</v>
      </c>
      <c r="C24" s="123"/>
      <c r="D24" s="123"/>
      <c r="E24" s="123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84" t="s">
        <v>44</v>
      </c>
      <c r="C27" s="84"/>
      <c r="D27" s="84" t="s">
        <v>45</v>
      </c>
      <c r="E27" s="84"/>
      <c r="F27" s="84"/>
    </row>
    <row r="28" spans="1:6" ht="26.25" customHeight="1">
      <c r="A28" s="16">
        <v>1</v>
      </c>
      <c r="B28" s="77" t="s">
        <v>82</v>
      </c>
      <c r="C28" s="77"/>
      <c r="D28" s="77" t="s">
        <v>81</v>
      </c>
      <c r="E28" s="77"/>
      <c r="F28" s="77"/>
    </row>
    <row r="29" spans="1:6" ht="15" customHeight="1">
      <c r="A29" s="16">
        <v>2</v>
      </c>
      <c r="B29" s="77" t="s">
        <v>48</v>
      </c>
      <c r="C29" s="77"/>
      <c r="D29" s="77" t="s">
        <v>49</v>
      </c>
      <c r="E29" s="77"/>
      <c r="F29" s="77"/>
    </row>
    <row r="30" spans="1:6" ht="15" customHeight="1">
      <c r="A30" s="16">
        <v>3</v>
      </c>
      <c r="B30" s="77" t="s">
        <v>50</v>
      </c>
      <c r="C30" s="77"/>
      <c r="D30" s="77" t="s">
        <v>51</v>
      </c>
      <c r="E30" s="77"/>
      <c r="F30" s="77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73"/>
      <c r="G35" s="74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130" t="s">
        <v>95</v>
      </c>
      <c r="C7" s="131"/>
      <c r="D7" s="131"/>
      <c r="E7" s="132"/>
      <c r="F7" s="23" t="s">
        <v>15</v>
      </c>
    </row>
    <row r="8" spans="1:6" ht="15">
      <c r="A8" s="9" t="s">
        <v>16</v>
      </c>
      <c r="B8" s="125">
        <v>11</v>
      </c>
      <c r="C8" s="125"/>
      <c r="D8" s="125"/>
      <c r="E8" s="125"/>
      <c r="F8" s="24" t="s">
        <v>15</v>
      </c>
    </row>
    <row r="9" spans="1:6" ht="18" customHeight="1">
      <c r="A9" s="9" t="s">
        <v>17</v>
      </c>
      <c r="B9" s="109" t="s">
        <v>84</v>
      </c>
      <c r="C9" s="109"/>
      <c r="D9" s="109"/>
      <c r="E9" s="109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126" t="s">
        <v>85</v>
      </c>
      <c r="C12" s="126"/>
      <c r="D12" s="126"/>
      <c r="E12" s="126"/>
      <c r="F12" s="23" t="s">
        <v>15</v>
      </c>
    </row>
    <row r="13" spans="1:6" ht="15">
      <c r="A13" s="9" t="s">
        <v>16</v>
      </c>
      <c r="B13" s="125">
        <v>14</v>
      </c>
      <c r="C13" s="125"/>
      <c r="D13" s="125"/>
      <c r="E13" s="125"/>
      <c r="F13" s="24" t="s">
        <v>15</v>
      </c>
    </row>
    <row r="14" spans="1:6" ht="22.5" customHeight="1">
      <c r="A14" s="9" t="s">
        <v>17</v>
      </c>
      <c r="B14" s="109" t="s">
        <v>86</v>
      </c>
      <c r="C14" s="109"/>
      <c r="D14" s="109"/>
      <c r="E14" s="109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126" t="s">
        <v>87</v>
      </c>
      <c r="C17" s="126"/>
      <c r="D17" s="126"/>
      <c r="E17" s="126"/>
      <c r="F17" s="23" t="s">
        <v>15</v>
      </c>
    </row>
    <row r="18" spans="1:6" ht="15">
      <c r="A18" s="9" t="s">
        <v>16</v>
      </c>
      <c r="B18" s="125">
        <v>11</v>
      </c>
      <c r="C18" s="125"/>
      <c r="D18" s="125"/>
      <c r="E18" s="125"/>
      <c r="F18" s="24" t="s">
        <v>15</v>
      </c>
    </row>
    <row r="19" spans="1:6" ht="22.5" customHeight="1">
      <c r="A19" s="9" t="s">
        <v>17</v>
      </c>
      <c r="B19" s="127" t="s">
        <v>88</v>
      </c>
      <c r="C19" s="127"/>
      <c r="D19" s="127"/>
      <c r="E19" s="127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128" t="s">
        <v>89</v>
      </c>
      <c r="C22" s="128"/>
      <c r="D22" s="128"/>
      <c r="E22" s="128"/>
      <c r="F22" s="23" t="s">
        <v>15</v>
      </c>
    </row>
    <row r="23" spans="1:6" ht="15">
      <c r="A23" s="9" t="s">
        <v>16</v>
      </c>
      <c r="B23" s="125">
        <v>11</v>
      </c>
      <c r="C23" s="125"/>
      <c r="D23" s="125"/>
      <c r="E23" s="125"/>
      <c r="F23" s="24" t="s">
        <v>15</v>
      </c>
    </row>
    <row r="24" spans="1:6" ht="32.25" customHeight="1">
      <c r="A24" s="9" t="s">
        <v>17</v>
      </c>
      <c r="B24" s="129" t="s">
        <v>90</v>
      </c>
      <c r="C24" s="129"/>
      <c r="D24" s="129"/>
      <c r="E24" s="129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126" t="s">
        <v>92</v>
      </c>
      <c r="C27" s="126"/>
      <c r="D27" s="126"/>
      <c r="E27" s="126"/>
      <c r="F27" s="23" t="s">
        <v>15</v>
      </c>
    </row>
    <row r="28" spans="1:6" ht="15">
      <c r="A28" s="9" t="s">
        <v>16</v>
      </c>
      <c r="B28" s="82">
        <v>11</v>
      </c>
      <c r="C28" s="82"/>
      <c r="D28" s="82"/>
      <c r="E28" s="82"/>
      <c r="F28" s="24" t="s">
        <v>15</v>
      </c>
    </row>
    <row r="29" spans="1:6" ht="24.75" customHeight="1">
      <c r="A29" s="9" t="s">
        <v>17</v>
      </c>
      <c r="B29" s="129" t="s">
        <v>91</v>
      </c>
      <c r="C29" s="129"/>
      <c r="D29" s="129"/>
      <c r="E29" s="129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126" t="s">
        <v>93</v>
      </c>
      <c r="C32" s="126"/>
      <c r="D32" s="126"/>
      <c r="E32" s="126"/>
      <c r="F32" s="23" t="s">
        <v>15</v>
      </c>
    </row>
    <row r="33" spans="1:6" ht="15">
      <c r="A33" s="9" t="s">
        <v>16</v>
      </c>
      <c r="B33" s="82">
        <v>11</v>
      </c>
      <c r="C33" s="82"/>
      <c r="D33" s="82"/>
      <c r="E33" s="82"/>
      <c r="F33" s="24" t="s">
        <v>15</v>
      </c>
    </row>
    <row r="34" spans="1:6" ht="15" customHeight="1">
      <c r="A34" s="9" t="s">
        <v>17</v>
      </c>
      <c r="B34" s="123" t="s">
        <v>94</v>
      </c>
      <c r="C34" s="123"/>
      <c r="D34" s="123"/>
      <c r="E34" s="123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84" t="s">
        <v>44</v>
      </c>
      <c r="C37" s="84"/>
      <c r="D37" s="84" t="s">
        <v>45</v>
      </c>
      <c r="E37" s="84"/>
      <c r="F37" s="84"/>
    </row>
    <row r="38" spans="1:6" ht="26.25" customHeight="1">
      <c r="A38" s="16">
        <v>1</v>
      </c>
      <c r="B38" s="77" t="s">
        <v>82</v>
      </c>
      <c r="C38" s="77"/>
      <c r="D38" s="77" t="s">
        <v>81</v>
      </c>
      <c r="E38" s="77"/>
      <c r="F38" s="77"/>
    </row>
    <row r="39" spans="1:6" ht="15" customHeight="1">
      <c r="A39" s="16">
        <v>2</v>
      </c>
      <c r="B39" s="77" t="s">
        <v>48</v>
      </c>
      <c r="C39" s="77"/>
      <c r="D39" s="77" t="s">
        <v>49</v>
      </c>
      <c r="E39" s="77"/>
      <c r="F39" s="77"/>
    </row>
    <row r="40" spans="1:6" ht="15" customHeight="1">
      <c r="A40" s="16">
        <v>3</v>
      </c>
      <c r="B40" s="77" t="s">
        <v>50</v>
      </c>
      <c r="C40" s="77"/>
      <c r="D40" s="77" t="s">
        <v>51</v>
      </c>
      <c r="E40" s="77"/>
      <c r="F40" s="77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73"/>
      <c r="G45" s="74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40:C40"/>
    <mergeCell ref="D40:F40"/>
    <mergeCell ref="B38:C38"/>
    <mergeCell ref="D38:F38"/>
    <mergeCell ref="B39:C39"/>
    <mergeCell ref="D39:F39"/>
    <mergeCell ref="B37:C37"/>
    <mergeCell ref="D37:F37"/>
    <mergeCell ref="B27:E27"/>
    <mergeCell ref="B28:E28"/>
    <mergeCell ref="B29:E29"/>
    <mergeCell ref="B32:E3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13:E13"/>
    <mergeCell ref="B14:E14"/>
    <mergeCell ref="B17:E17"/>
    <mergeCell ref="B18:E18"/>
    <mergeCell ref="B19:E19"/>
    <mergeCell ref="B22:E2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121" t="s">
        <v>14</v>
      </c>
      <c r="C7" s="121"/>
      <c r="D7" s="121"/>
      <c r="E7" s="121"/>
      <c r="F7" s="8" t="s">
        <v>15</v>
      </c>
    </row>
    <row r="8" spans="1:10" ht="15">
      <c r="A8" s="9" t="s">
        <v>16</v>
      </c>
      <c r="B8" s="78">
        <v>5</v>
      </c>
      <c r="C8" s="78"/>
      <c r="D8" s="78"/>
      <c r="E8" s="78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139" t="s">
        <v>18</v>
      </c>
      <c r="C9" s="139"/>
      <c r="D9" s="139"/>
      <c r="E9" s="139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137" t="s">
        <v>21</v>
      </c>
      <c r="C12" s="137"/>
      <c r="D12" s="137"/>
      <c r="E12" s="137"/>
      <c r="F12" s="8" t="s">
        <v>15</v>
      </c>
    </row>
    <row r="13" spans="1:10" ht="15">
      <c r="A13" s="9" t="s">
        <v>16</v>
      </c>
      <c r="B13" s="78">
        <v>3</v>
      </c>
      <c r="C13" s="78"/>
      <c r="D13" s="78"/>
      <c r="E13" s="78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139" t="s">
        <v>22</v>
      </c>
      <c r="C14" s="139"/>
      <c r="D14" s="139"/>
      <c r="E14" s="139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121" t="s">
        <v>23</v>
      </c>
      <c r="C17" s="121"/>
      <c r="D17" s="121"/>
      <c r="E17" s="121"/>
      <c r="F17" s="8" t="s">
        <v>15</v>
      </c>
    </row>
    <row r="18" spans="1:10" ht="15">
      <c r="A18" s="9" t="s">
        <v>16</v>
      </c>
      <c r="B18" s="78">
        <v>2</v>
      </c>
      <c r="C18" s="78"/>
      <c r="D18" s="78"/>
      <c r="E18" s="78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133" t="s">
        <v>24</v>
      </c>
      <c r="C19" s="133"/>
      <c r="D19" s="133"/>
      <c r="E19" s="133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121" t="s">
        <v>25</v>
      </c>
      <c r="C22" s="121"/>
      <c r="D22" s="121"/>
      <c r="E22" s="121"/>
      <c r="F22" s="8" t="s">
        <v>15</v>
      </c>
    </row>
    <row r="23" spans="1:10" ht="15">
      <c r="A23" s="9" t="s">
        <v>16</v>
      </c>
      <c r="B23" s="78">
        <v>2</v>
      </c>
      <c r="C23" s="78"/>
      <c r="D23" s="78"/>
      <c r="E23" s="78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133" t="s">
        <v>26</v>
      </c>
      <c r="C24" s="133"/>
      <c r="D24" s="133"/>
      <c r="E24" s="133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121" t="s">
        <v>27</v>
      </c>
      <c r="C27" s="121"/>
      <c r="D27" s="121"/>
      <c r="E27" s="121"/>
      <c r="F27" s="8" t="s">
        <v>15</v>
      </c>
    </row>
    <row r="28" spans="1:8" ht="15">
      <c r="A28" s="9" t="s">
        <v>16</v>
      </c>
      <c r="B28" s="78">
        <v>1</v>
      </c>
      <c r="C28" s="78"/>
      <c r="D28" s="78"/>
      <c r="E28" s="78"/>
      <c r="F28" s="10" t="s">
        <v>15</v>
      </c>
      <c r="H28" s="2">
        <v>1</v>
      </c>
    </row>
    <row r="29" spans="1:6" ht="32.25" customHeight="1">
      <c r="A29" s="9" t="s">
        <v>17</v>
      </c>
      <c r="B29" s="133" t="s">
        <v>28</v>
      </c>
      <c r="C29" s="133"/>
      <c r="D29" s="133"/>
      <c r="E29" s="133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137" t="s">
        <v>29</v>
      </c>
      <c r="C32" s="137"/>
      <c r="D32" s="137"/>
      <c r="E32" s="137"/>
      <c r="F32" s="8" t="s">
        <v>15</v>
      </c>
    </row>
    <row r="33" spans="1:8" ht="15">
      <c r="A33" s="9" t="s">
        <v>16</v>
      </c>
      <c r="B33" s="78">
        <v>2</v>
      </c>
      <c r="C33" s="78"/>
      <c r="D33" s="78"/>
      <c r="E33" s="78"/>
      <c r="F33" s="10" t="s">
        <v>15</v>
      </c>
      <c r="H33" s="2">
        <v>2</v>
      </c>
    </row>
    <row r="34" spans="1:6" ht="22.5" customHeight="1">
      <c r="A34" s="9" t="s">
        <v>17</v>
      </c>
      <c r="B34" s="133" t="s">
        <v>30</v>
      </c>
      <c r="C34" s="133"/>
      <c r="D34" s="133"/>
      <c r="E34" s="133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137" t="s">
        <v>31</v>
      </c>
      <c r="C37" s="137"/>
      <c r="D37" s="137"/>
      <c r="E37" s="137"/>
      <c r="F37" s="8" t="s">
        <v>15</v>
      </c>
    </row>
    <row r="38" spans="1:8" ht="15">
      <c r="A38" s="9" t="s">
        <v>16</v>
      </c>
      <c r="B38" s="78">
        <v>2</v>
      </c>
      <c r="C38" s="78"/>
      <c r="D38" s="78"/>
      <c r="E38" s="78"/>
      <c r="F38" s="10" t="s">
        <v>15</v>
      </c>
      <c r="H38" s="2">
        <v>2</v>
      </c>
    </row>
    <row r="39" spans="1:6" ht="22.5" customHeight="1">
      <c r="A39" s="9" t="s">
        <v>17</v>
      </c>
      <c r="B39" s="133" t="s">
        <v>32</v>
      </c>
      <c r="C39" s="133"/>
      <c r="D39" s="133"/>
      <c r="E39" s="133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137" t="s">
        <v>33</v>
      </c>
      <c r="C42" s="137"/>
      <c r="D42" s="137"/>
      <c r="E42" s="137"/>
      <c r="F42" s="8" t="s">
        <v>15</v>
      </c>
    </row>
    <row r="43" spans="1:8" ht="15">
      <c r="A43" s="9" t="s">
        <v>16</v>
      </c>
      <c r="B43" s="78">
        <v>1</v>
      </c>
      <c r="C43" s="78"/>
      <c r="D43" s="78"/>
      <c r="E43" s="78"/>
      <c r="F43" s="10" t="s">
        <v>15</v>
      </c>
      <c r="H43" s="2">
        <v>1</v>
      </c>
    </row>
    <row r="44" spans="1:6" ht="22.5" customHeight="1">
      <c r="A44" s="9" t="s">
        <v>17</v>
      </c>
      <c r="B44" s="133" t="s">
        <v>34</v>
      </c>
      <c r="C44" s="133"/>
      <c r="D44" s="133"/>
      <c r="E44" s="133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137" t="s">
        <v>35</v>
      </c>
      <c r="C47" s="137"/>
      <c r="D47" s="137"/>
      <c r="E47" s="137"/>
      <c r="F47" s="8" t="s">
        <v>15</v>
      </c>
    </row>
    <row r="48" spans="1:8" ht="15">
      <c r="A48" s="9" t="s">
        <v>16</v>
      </c>
      <c r="B48" s="78">
        <v>2</v>
      </c>
      <c r="C48" s="78"/>
      <c r="D48" s="78"/>
      <c r="E48" s="78"/>
      <c r="F48" s="10" t="s">
        <v>15</v>
      </c>
      <c r="H48" s="2">
        <v>2</v>
      </c>
    </row>
    <row r="49" spans="1:6" ht="22.5" customHeight="1">
      <c r="A49" s="9" t="s">
        <v>17</v>
      </c>
      <c r="B49" s="133" t="s">
        <v>36</v>
      </c>
      <c r="C49" s="133"/>
      <c r="D49" s="133"/>
      <c r="E49" s="133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137" t="s">
        <v>37</v>
      </c>
      <c r="C52" s="137"/>
      <c r="D52" s="137"/>
      <c r="E52" s="137"/>
      <c r="F52" s="8" t="s">
        <v>15</v>
      </c>
    </row>
    <row r="53" spans="1:10" ht="15">
      <c r="A53" s="9" t="s">
        <v>16</v>
      </c>
      <c r="B53" s="78">
        <v>1</v>
      </c>
      <c r="C53" s="78"/>
      <c r="D53" s="78"/>
      <c r="E53" s="78"/>
      <c r="F53" s="10" t="s">
        <v>15</v>
      </c>
      <c r="J53" s="2">
        <v>1</v>
      </c>
    </row>
    <row r="54" spans="1:6" ht="32.25" customHeight="1">
      <c r="A54" s="9" t="s">
        <v>17</v>
      </c>
      <c r="B54" s="133" t="s">
        <v>38</v>
      </c>
      <c r="C54" s="133"/>
      <c r="D54" s="133"/>
      <c r="E54" s="133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137" t="s">
        <v>39</v>
      </c>
      <c r="C57" s="137"/>
      <c r="D57" s="137"/>
      <c r="E57" s="137"/>
      <c r="F57" s="8" t="s">
        <v>15</v>
      </c>
    </row>
    <row r="58" spans="1:10" ht="15">
      <c r="A58" s="9" t="s">
        <v>16</v>
      </c>
      <c r="B58" s="78">
        <v>1</v>
      </c>
      <c r="C58" s="78"/>
      <c r="D58" s="78"/>
      <c r="E58" s="78"/>
      <c r="F58" s="10" t="s">
        <v>15</v>
      </c>
      <c r="J58" s="2">
        <v>1</v>
      </c>
    </row>
    <row r="59" spans="1:6" ht="24.75" customHeight="1">
      <c r="A59" s="9" t="s">
        <v>17</v>
      </c>
      <c r="B59" s="138" t="s">
        <v>40</v>
      </c>
      <c r="C59" s="138"/>
      <c r="D59" s="138"/>
      <c r="E59" s="138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137" t="s">
        <v>41</v>
      </c>
      <c r="C62" s="137"/>
      <c r="D62" s="137"/>
      <c r="E62" s="137"/>
      <c r="F62" s="8" t="s">
        <v>15</v>
      </c>
    </row>
    <row r="63" spans="1:10" ht="15">
      <c r="A63" s="9" t="s">
        <v>16</v>
      </c>
      <c r="B63" s="78">
        <v>1</v>
      </c>
      <c r="C63" s="78"/>
      <c r="D63" s="78"/>
      <c r="E63" s="78"/>
      <c r="F63" s="10" t="s">
        <v>15</v>
      </c>
      <c r="J63" s="2">
        <v>1</v>
      </c>
    </row>
    <row r="64" spans="1:6" ht="15" customHeight="1">
      <c r="A64" s="9" t="s">
        <v>17</v>
      </c>
      <c r="B64" s="133" t="s">
        <v>42</v>
      </c>
      <c r="C64" s="133"/>
      <c r="D64" s="133"/>
      <c r="E64" s="133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134" t="s">
        <v>44</v>
      </c>
      <c r="C67" s="134"/>
      <c r="D67" s="135" t="s">
        <v>45</v>
      </c>
      <c r="E67" s="135"/>
      <c r="F67" s="135"/>
    </row>
    <row r="68" spans="1:6" ht="26.25" customHeight="1">
      <c r="A68" s="16">
        <v>1</v>
      </c>
      <c r="B68" s="136" t="s">
        <v>46</v>
      </c>
      <c r="C68" s="136"/>
      <c r="D68" s="136" t="s">
        <v>47</v>
      </c>
      <c r="E68" s="136"/>
      <c r="F68" s="136"/>
    </row>
    <row r="69" spans="1:6" ht="15" customHeight="1">
      <c r="A69" s="16">
        <v>2</v>
      </c>
      <c r="B69" s="136" t="s">
        <v>48</v>
      </c>
      <c r="C69" s="136"/>
      <c r="D69" s="136" t="s">
        <v>49</v>
      </c>
      <c r="E69" s="136"/>
      <c r="F69" s="136"/>
    </row>
    <row r="70" spans="1:6" ht="15" customHeight="1">
      <c r="A70" s="16">
        <v>3</v>
      </c>
      <c r="B70" s="136" t="s">
        <v>50</v>
      </c>
      <c r="C70" s="136"/>
      <c r="D70" s="136" t="s">
        <v>51</v>
      </c>
      <c r="E70" s="136"/>
      <c r="F70" s="136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121" t="s">
        <v>52</v>
      </c>
      <c r="C72" s="121"/>
      <c r="D72" s="121"/>
      <c r="E72" s="121"/>
      <c r="F72" s="8" t="s">
        <v>15</v>
      </c>
    </row>
    <row r="73" spans="1:10" ht="15">
      <c r="A73" s="9" t="s">
        <v>16</v>
      </c>
      <c r="B73" s="78">
        <v>6</v>
      </c>
      <c r="C73" s="78"/>
      <c r="D73" s="78"/>
      <c r="E73" s="78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133" t="s">
        <v>53</v>
      </c>
      <c r="C74" s="133"/>
      <c r="D74" s="133"/>
      <c r="E74" s="133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134" t="s">
        <v>44</v>
      </c>
      <c r="C77" s="134"/>
      <c r="D77" s="135" t="s">
        <v>45</v>
      </c>
      <c r="E77" s="135"/>
      <c r="F77" s="135"/>
    </row>
    <row r="78" spans="1:6" ht="26.25" customHeight="1">
      <c r="A78" s="16">
        <v>1</v>
      </c>
      <c r="B78" s="136" t="s">
        <v>46</v>
      </c>
      <c r="C78" s="136"/>
      <c r="D78" s="136" t="s">
        <v>47</v>
      </c>
      <c r="E78" s="136"/>
      <c r="F78" s="136"/>
    </row>
    <row r="79" spans="1:6" ht="26.25" customHeight="1">
      <c r="A79" s="16">
        <v>2</v>
      </c>
      <c r="B79" s="136" t="s">
        <v>54</v>
      </c>
      <c r="C79" s="136"/>
      <c r="D79" s="136" t="s">
        <v>55</v>
      </c>
      <c r="E79" s="136"/>
      <c r="F79" s="136"/>
    </row>
    <row r="80" spans="1:6" ht="15" customHeight="1">
      <c r="A80" s="16">
        <v>3</v>
      </c>
      <c r="B80" s="136" t="s">
        <v>50</v>
      </c>
      <c r="C80" s="136"/>
      <c r="D80" s="136" t="s">
        <v>51</v>
      </c>
      <c r="E80" s="136"/>
      <c r="F80" s="136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137" t="s">
        <v>56</v>
      </c>
      <c r="C82" s="137"/>
      <c r="D82" s="137"/>
      <c r="E82" s="137"/>
      <c r="F82" s="8" t="s">
        <v>15</v>
      </c>
    </row>
    <row r="83" spans="1:10" ht="15">
      <c r="A83" s="9" t="s">
        <v>16</v>
      </c>
      <c r="B83" s="78">
        <v>1</v>
      </c>
      <c r="C83" s="78"/>
      <c r="D83" s="78"/>
      <c r="E83" s="78"/>
      <c r="F83" s="10" t="s">
        <v>15</v>
      </c>
      <c r="J83" s="2">
        <v>1</v>
      </c>
    </row>
    <row r="84" spans="1:6" ht="22.5" customHeight="1">
      <c r="A84" s="9" t="s">
        <v>17</v>
      </c>
      <c r="B84" s="133" t="s">
        <v>57</v>
      </c>
      <c r="C84" s="133"/>
      <c r="D84" s="133"/>
      <c r="E84" s="133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134" t="s">
        <v>44</v>
      </c>
      <c r="C87" s="134"/>
      <c r="D87" s="135" t="s">
        <v>45</v>
      </c>
      <c r="E87" s="135"/>
      <c r="F87" s="135"/>
    </row>
    <row r="88" spans="1:6" ht="26.25" customHeight="1">
      <c r="A88" s="17">
        <v>1</v>
      </c>
      <c r="B88" s="136" t="s">
        <v>58</v>
      </c>
      <c r="C88" s="136"/>
      <c r="D88" s="136" t="s">
        <v>59</v>
      </c>
      <c r="E88" s="136"/>
      <c r="F88" s="136"/>
    </row>
    <row r="89" spans="1:6" ht="26.25" customHeight="1">
      <c r="A89" s="17">
        <v>2</v>
      </c>
      <c r="B89" s="136" t="s">
        <v>50</v>
      </c>
      <c r="C89" s="136"/>
      <c r="D89" s="136" t="s">
        <v>51</v>
      </c>
      <c r="E89" s="136"/>
      <c r="F89" s="136"/>
    </row>
    <row r="90" spans="1:6" ht="26.25" customHeight="1">
      <c r="A90" s="17">
        <v>3</v>
      </c>
      <c r="B90" s="136" t="s">
        <v>60</v>
      </c>
      <c r="C90" s="136"/>
      <c r="D90" s="136" t="s">
        <v>61</v>
      </c>
      <c r="E90" s="136"/>
      <c r="F90" s="136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137" t="s">
        <v>62</v>
      </c>
      <c r="C92" s="137"/>
      <c r="D92" s="137"/>
      <c r="E92" s="137"/>
      <c r="F92" s="8" t="s">
        <v>15</v>
      </c>
    </row>
    <row r="93" spans="1:10" ht="15">
      <c r="A93" s="9" t="s">
        <v>16</v>
      </c>
      <c r="B93" s="78">
        <v>1</v>
      </c>
      <c r="C93" s="78"/>
      <c r="D93" s="78"/>
      <c r="E93" s="78"/>
      <c r="F93" s="10" t="s">
        <v>15</v>
      </c>
      <c r="J93" s="2">
        <v>1</v>
      </c>
    </row>
    <row r="94" spans="1:6" ht="22.5" customHeight="1">
      <c r="A94" s="9" t="s">
        <v>17</v>
      </c>
      <c r="B94" s="133" t="s">
        <v>63</v>
      </c>
      <c r="C94" s="133"/>
      <c r="D94" s="133"/>
      <c r="E94" s="133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134" t="s">
        <v>44</v>
      </c>
      <c r="C97" s="134"/>
      <c r="D97" s="135" t="s">
        <v>45</v>
      </c>
      <c r="E97" s="135"/>
      <c r="F97" s="135"/>
    </row>
    <row r="98" spans="1:6" ht="26.25" customHeight="1">
      <c r="A98" s="17">
        <v>1</v>
      </c>
      <c r="B98" s="136" t="s">
        <v>58</v>
      </c>
      <c r="C98" s="136"/>
      <c r="D98" s="136" t="s">
        <v>59</v>
      </c>
      <c r="E98" s="136"/>
      <c r="F98" s="136"/>
    </row>
    <row r="99" spans="1:6" ht="26.25" customHeight="1">
      <c r="A99" s="17">
        <v>2</v>
      </c>
      <c r="B99" s="136" t="s">
        <v>50</v>
      </c>
      <c r="C99" s="136"/>
      <c r="D99" s="136" t="s">
        <v>51</v>
      </c>
      <c r="E99" s="136"/>
      <c r="F99" s="136"/>
    </row>
    <row r="100" spans="1:6" ht="26.25" customHeight="1">
      <c r="A100" s="17">
        <v>3</v>
      </c>
      <c r="B100" s="136" t="s">
        <v>54</v>
      </c>
      <c r="C100" s="136"/>
      <c r="D100" s="136" t="s">
        <v>55</v>
      </c>
      <c r="E100" s="136"/>
      <c r="F100" s="136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137" t="s">
        <v>64</v>
      </c>
      <c r="C102" s="137"/>
      <c r="D102" s="137"/>
      <c r="E102" s="137"/>
      <c r="F102" s="8" t="s">
        <v>15</v>
      </c>
    </row>
    <row r="103" spans="1:10" ht="15">
      <c r="A103" s="9" t="s">
        <v>16</v>
      </c>
      <c r="B103" s="78">
        <v>1</v>
      </c>
      <c r="C103" s="78"/>
      <c r="D103" s="78"/>
      <c r="E103" s="78"/>
      <c r="F103" s="10" t="s">
        <v>15</v>
      </c>
      <c r="J103" s="2">
        <v>1</v>
      </c>
    </row>
    <row r="104" spans="1:6" ht="22.5" customHeight="1">
      <c r="A104" s="9" t="s">
        <v>17</v>
      </c>
      <c r="B104" s="133" t="s">
        <v>65</v>
      </c>
      <c r="C104" s="133"/>
      <c r="D104" s="133"/>
      <c r="E104" s="133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134" t="s">
        <v>44</v>
      </c>
      <c r="C107" s="134"/>
      <c r="D107" s="135" t="s">
        <v>45</v>
      </c>
      <c r="E107" s="135"/>
      <c r="F107" s="135"/>
    </row>
    <row r="108" spans="1:6" ht="26.25" customHeight="1">
      <c r="A108" s="17">
        <v>1</v>
      </c>
      <c r="B108" s="136" t="s">
        <v>66</v>
      </c>
      <c r="C108" s="136"/>
      <c r="D108" s="136" t="s">
        <v>67</v>
      </c>
      <c r="E108" s="136"/>
      <c r="F108" s="136"/>
    </row>
    <row r="109" spans="1:6" ht="26.25" customHeight="1">
      <c r="A109" s="17">
        <v>2</v>
      </c>
      <c r="B109" s="136" t="s">
        <v>50</v>
      </c>
      <c r="C109" s="136"/>
      <c r="D109" s="136" t="s">
        <v>51</v>
      </c>
      <c r="E109" s="136"/>
      <c r="F109" s="136"/>
    </row>
    <row r="110" spans="1:6" ht="26.25" customHeight="1">
      <c r="A110" s="17">
        <v>3</v>
      </c>
      <c r="B110" s="136" t="s">
        <v>60</v>
      </c>
      <c r="C110" s="136"/>
      <c r="D110" s="136" t="s">
        <v>61</v>
      </c>
      <c r="E110" s="136"/>
      <c r="F110" s="136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137" t="s">
        <v>68</v>
      </c>
      <c r="C112" s="137"/>
      <c r="D112" s="137"/>
      <c r="E112" s="137"/>
      <c r="F112" s="8" t="s">
        <v>15</v>
      </c>
    </row>
    <row r="113" spans="1:11" ht="15">
      <c r="A113" s="9" t="s">
        <v>16</v>
      </c>
      <c r="B113" s="78">
        <v>1</v>
      </c>
      <c r="C113" s="78"/>
      <c r="D113" s="78"/>
      <c r="E113" s="78"/>
      <c r="F113" s="10" t="s">
        <v>15</v>
      </c>
      <c r="K113" s="2">
        <v>1</v>
      </c>
    </row>
    <row r="114" spans="1:11" ht="22.5" customHeight="1">
      <c r="A114" s="9" t="s">
        <v>17</v>
      </c>
      <c r="B114" s="133" t="s">
        <v>69</v>
      </c>
      <c r="C114" s="133"/>
      <c r="D114" s="133"/>
      <c r="E114" s="133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134" t="s">
        <v>44</v>
      </c>
      <c r="C117" s="134"/>
      <c r="D117" s="135" t="s">
        <v>45</v>
      </c>
      <c r="E117" s="135"/>
      <c r="F117" s="135"/>
    </row>
    <row r="118" spans="1:6" ht="26.25" customHeight="1">
      <c r="A118" s="17">
        <v>1</v>
      </c>
      <c r="B118" s="136" t="s">
        <v>46</v>
      </c>
      <c r="C118" s="136"/>
      <c r="D118" s="136" t="s">
        <v>47</v>
      </c>
      <c r="E118" s="136"/>
      <c r="F118" s="136"/>
    </row>
    <row r="119" spans="1:6" ht="26.25" customHeight="1">
      <c r="A119" s="17">
        <v>2</v>
      </c>
      <c r="B119" s="136" t="s">
        <v>48</v>
      </c>
      <c r="C119" s="136"/>
      <c r="D119" s="136" t="s">
        <v>49</v>
      </c>
      <c r="E119" s="136"/>
      <c r="F119" s="136"/>
    </row>
    <row r="120" spans="1:6" ht="26.25" customHeight="1">
      <c r="A120" s="17">
        <v>3</v>
      </c>
      <c r="B120" s="136" t="s">
        <v>70</v>
      </c>
      <c r="C120" s="136"/>
      <c r="D120" s="136" t="s">
        <v>71</v>
      </c>
      <c r="E120" s="136"/>
      <c r="F120" s="136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G18" sqref="G18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79" t="s">
        <v>256</v>
      </c>
      <c r="C7" s="80"/>
      <c r="D7" s="80"/>
      <c r="E7" s="81"/>
      <c r="F7" s="8" t="s">
        <v>15</v>
      </c>
    </row>
    <row r="8" spans="1:6" ht="15">
      <c r="A8" s="9" t="s">
        <v>16</v>
      </c>
      <c r="B8" s="82">
        <v>50</v>
      </c>
      <c r="C8" s="82"/>
      <c r="D8" s="82"/>
      <c r="E8" s="82"/>
      <c r="F8" s="24" t="s">
        <v>15</v>
      </c>
    </row>
    <row r="9" spans="1:6" ht="39.75" customHeight="1">
      <c r="A9" s="9" t="s">
        <v>17</v>
      </c>
      <c r="B9" s="83" t="s">
        <v>258</v>
      </c>
      <c r="C9" s="83"/>
      <c r="D9" s="83"/>
      <c r="E9" s="83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6494</v>
      </c>
      <c r="C11" s="36">
        <f>C10*$B8</f>
        <v>6750</v>
      </c>
      <c r="D11" s="36">
        <f>D10*$B8</f>
        <v>7630</v>
      </c>
      <c r="E11" s="26">
        <f>(B11+C11+D11)/3</f>
        <v>6958</v>
      </c>
      <c r="F11" s="28">
        <f>F10*$B8</f>
        <v>6958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6958</v>
      </c>
    </row>
    <row r="13" spans="1:6" ht="45" customHeight="1">
      <c r="A13" s="16" t="s">
        <v>43</v>
      </c>
      <c r="B13" s="84" t="s">
        <v>44</v>
      </c>
      <c r="C13" s="84"/>
      <c r="D13" s="84" t="s">
        <v>45</v>
      </c>
      <c r="E13" s="84"/>
      <c r="F13" s="84"/>
    </row>
    <row r="14" spans="1:6" ht="33" customHeight="1">
      <c r="A14" s="16">
        <v>1</v>
      </c>
      <c r="B14" s="77" t="s">
        <v>245</v>
      </c>
      <c r="C14" s="77"/>
      <c r="D14" s="77" t="s">
        <v>259</v>
      </c>
      <c r="E14" s="77"/>
      <c r="F14" s="77"/>
    </row>
    <row r="15" spans="1:6" ht="31.5" customHeight="1">
      <c r="A15" s="16">
        <v>2</v>
      </c>
      <c r="B15" s="77" t="s">
        <v>247</v>
      </c>
      <c r="C15" s="77"/>
      <c r="D15" s="77" t="s">
        <v>248</v>
      </c>
      <c r="E15" s="77"/>
      <c r="F15" s="77"/>
    </row>
    <row r="16" spans="1:6" ht="59.25" customHeight="1">
      <c r="A16" s="16">
        <v>3</v>
      </c>
      <c r="B16" s="77" t="s">
        <v>260</v>
      </c>
      <c r="C16" s="77"/>
      <c r="D16" s="77" t="s">
        <v>261</v>
      </c>
      <c r="E16" s="77"/>
      <c r="F16" s="77"/>
    </row>
    <row r="17" spans="6:11" s="19" customFormat="1" ht="15">
      <c r="F17" s="73"/>
      <c r="G17" s="74"/>
      <c r="H17" s="73"/>
      <c r="I17" s="74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6958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75" t="s">
        <v>192</v>
      </c>
      <c r="F25" s="75"/>
      <c r="H25" s="76"/>
      <c r="I25" s="76"/>
      <c r="J25" s="76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20" sqref="B2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79" t="s">
        <v>256</v>
      </c>
      <c r="C7" s="80"/>
      <c r="D7" s="80"/>
      <c r="E7" s="81"/>
      <c r="F7" s="8" t="s">
        <v>15</v>
      </c>
    </row>
    <row r="8" spans="1:6" ht="15">
      <c r="A8" s="9" t="s">
        <v>16</v>
      </c>
      <c r="B8" s="82">
        <v>532</v>
      </c>
      <c r="C8" s="82"/>
      <c r="D8" s="82"/>
      <c r="E8" s="82"/>
      <c r="F8" s="24" t="s">
        <v>15</v>
      </c>
    </row>
    <row r="9" spans="1:6" ht="39.75" customHeight="1">
      <c r="A9" s="9" t="s">
        <v>17</v>
      </c>
      <c r="B9" s="83" t="s">
        <v>258</v>
      </c>
      <c r="C9" s="83"/>
      <c r="D9" s="83"/>
      <c r="E9" s="83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69096.16</v>
      </c>
      <c r="C11" s="36">
        <f>C10*$B8</f>
        <v>71820</v>
      </c>
      <c r="D11" s="36">
        <f>D10*$B8</f>
        <v>81183.2</v>
      </c>
      <c r="E11" s="26">
        <f>(B11+C11+D11)/3</f>
        <v>74033.12</v>
      </c>
      <c r="F11" s="28">
        <f>F10*$B8</f>
        <v>74033.12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74033.12</v>
      </c>
    </row>
    <row r="13" spans="1:6" ht="45" customHeight="1">
      <c r="A13" s="16" t="s">
        <v>43</v>
      </c>
      <c r="B13" s="84" t="s">
        <v>44</v>
      </c>
      <c r="C13" s="84"/>
      <c r="D13" s="84" t="s">
        <v>45</v>
      </c>
      <c r="E13" s="84"/>
      <c r="F13" s="84"/>
    </row>
    <row r="14" spans="1:6" ht="33" customHeight="1">
      <c r="A14" s="16">
        <v>1</v>
      </c>
      <c r="B14" s="77" t="s">
        <v>245</v>
      </c>
      <c r="C14" s="77"/>
      <c r="D14" s="77" t="s">
        <v>259</v>
      </c>
      <c r="E14" s="77"/>
      <c r="F14" s="77"/>
    </row>
    <row r="15" spans="1:6" ht="31.5" customHeight="1">
      <c r="A15" s="16">
        <v>2</v>
      </c>
      <c r="B15" s="77" t="s">
        <v>247</v>
      </c>
      <c r="C15" s="77"/>
      <c r="D15" s="77" t="s">
        <v>248</v>
      </c>
      <c r="E15" s="77"/>
      <c r="F15" s="77"/>
    </row>
    <row r="16" spans="1:6" ht="59.25" customHeight="1">
      <c r="A16" s="16">
        <v>3</v>
      </c>
      <c r="B16" s="77" t="s">
        <v>260</v>
      </c>
      <c r="C16" s="77"/>
      <c r="D16" s="77" t="s">
        <v>261</v>
      </c>
      <c r="E16" s="77"/>
      <c r="F16" s="77"/>
    </row>
    <row r="17" spans="6:11" s="19" customFormat="1" ht="15">
      <c r="F17" s="73"/>
      <c r="G17" s="74"/>
      <c r="H17" s="73"/>
      <c r="I17" s="74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74033.12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75" t="s">
        <v>192</v>
      </c>
      <c r="F25" s="75"/>
      <c r="H25" s="76"/>
      <c r="I25" s="76"/>
      <c r="J25" s="76"/>
    </row>
    <row r="26" spans="1:5" ht="51">
      <c r="A26" s="47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SheetLayoutView="100" zoomScalePageLayoutView="0" workbookViewId="0" topLeftCell="A98">
      <selection activeCell="D101" sqref="D101:F101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12" ht="15.75">
      <c r="A1" s="48"/>
      <c r="B1" s="48"/>
      <c r="C1" s="49" t="s">
        <v>301</v>
      </c>
      <c r="D1" s="48"/>
      <c r="E1" s="48"/>
      <c r="F1" s="48"/>
      <c r="G1" s="50"/>
      <c r="H1" s="50"/>
      <c r="I1" s="50"/>
      <c r="J1" s="50"/>
      <c r="K1" s="50"/>
      <c r="L1" s="50"/>
    </row>
    <row r="2" spans="1:12" ht="15.75">
      <c r="A2" s="48"/>
      <c r="B2" s="48"/>
      <c r="C2" s="49" t="s">
        <v>263</v>
      </c>
      <c r="D2" s="48"/>
      <c r="E2" s="48"/>
      <c r="F2" s="48"/>
      <c r="G2" s="50"/>
      <c r="H2" s="50"/>
      <c r="I2" s="50"/>
      <c r="J2" s="50"/>
      <c r="K2" s="50"/>
      <c r="L2" s="50"/>
    </row>
    <row r="3" spans="1:12" ht="15.75">
      <c r="A3" s="48"/>
      <c r="B3" s="48"/>
      <c r="C3" s="49"/>
      <c r="D3" s="48"/>
      <c r="E3" s="48"/>
      <c r="F3" s="48"/>
      <c r="G3" s="50"/>
      <c r="H3" s="50"/>
      <c r="I3" s="50"/>
      <c r="J3" s="50"/>
      <c r="K3" s="50"/>
      <c r="L3" s="50"/>
    </row>
    <row r="4" spans="1:12" s="30" customFormat="1" ht="15" customHeight="1">
      <c r="A4" s="51" t="s">
        <v>6</v>
      </c>
      <c r="B4" s="51"/>
      <c r="C4" s="51"/>
      <c r="D4" s="51"/>
      <c r="E4" s="51"/>
      <c r="F4" s="51"/>
      <c r="G4" s="52"/>
      <c r="H4" s="52"/>
      <c r="I4" s="52"/>
      <c r="J4" s="52"/>
      <c r="K4" s="52"/>
      <c r="L4" s="52"/>
    </row>
    <row r="5" spans="1:12" ht="15">
      <c r="A5" s="53" t="s">
        <v>7</v>
      </c>
      <c r="B5" s="100" t="s">
        <v>8</v>
      </c>
      <c r="C5" s="100"/>
      <c r="D5" s="100"/>
      <c r="E5" s="53" t="s">
        <v>9</v>
      </c>
      <c r="F5" s="53" t="s">
        <v>10</v>
      </c>
      <c r="G5" s="50"/>
      <c r="H5" s="50"/>
      <c r="I5" s="50"/>
      <c r="J5" s="50"/>
      <c r="K5" s="50"/>
      <c r="L5" s="50"/>
    </row>
    <row r="6" spans="1:12" ht="15">
      <c r="A6" s="54"/>
      <c r="B6" s="54">
        <v>1</v>
      </c>
      <c r="C6" s="54">
        <v>2</v>
      </c>
      <c r="D6" s="54">
        <v>3</v>
      </c>
      <c r="E6" s="54" t="s">
        <v>11</v>
      </c>
      <c r="F6" s="54" t="s">
        <v>12</v>
      </c>
      <c r="G6" s="50"/>
      <c r="H6" s="50"/>
      <c r="I6" s="50"/>
      <c r="J6" s="50"/>
      <c r="K6" s="50"/>
      <c r="L6" s="50"/>
    </row>
    <row r="7" spans="1:12" ht="41.25" customHeight="1">
      <c r="A7" s="7" t="s">
        <v>13</v>
      </c>
      <c r="B7" s="79" t="s">
        <v>264</v>
      </c>
      <c r="C7" s="80"/>
      <c r="D7" s="80"/>
      <c r="E7" s="81"/>
      <c r="F7" s="8" t="s">
        <v>15</v>
      </c>
      <c r="G7" s="50"/>
      <c r="H7" s="50"/>
      <c r="I7" s="50"/>
      <c r="J7" s="50"/>
      <c r="K7" s="50"/>
      <c r="L7" s="50"/>
    </row>
    <row r="8" spans="1:12" ht="15">
      <c r="A8" s="55" t="s">
        <v>16</v>
      </c>
      <c r="B8" s="86">
        <v>100</v>
      </c>
      <c r="C8" s="86"/>
      <c r="D8" s="86"/>
      <c r="E8" s="86"/>
      <c r="F8" s="23" t="s">
        <v>15</v>
      </c>
      <c r="G8" s="50"/>
      <c r="H8" s="50"/>
      <c r="I8" s="50"/>
      <c r="J8" s="50"/>
      <c r="K8" s="50"/>
      <c r="L8" s="50"/>
    </row>
    <row r="9" spans="1:12" ht="17.25" customHeight="1">
      <c r="A9" s="55" t="s">
        <v>17</v>
      </c>
      <c r="B9" s="88" t="s">
        <v>266</v>
      </c>
      <c r="C9" s="89"/>
      <c r="D9" s="89"/>
      <c r="E9" s="90"/>
      <c r="F9" s="23" t="s">
        <v>15</v>
      </c>
      <c r="G9" s="50"/>
      <c r="H9" s="50"/>
      <c r="I9" s="50"/>
      <c r="J9" s="50"/>
      <c r="K9" s="50"/>
      <c r="L9" s="50"/>
    </row>
    <row r="10" spans="1:12" ht="15">
      <c r="A10" s="55" t="s">
        <v>19</v>
      </c>
      <c r="B10" s="37">
        <v>4</v>
      </c>
      <c r="C10" s="37">
        <v>2</v>
      </c>
      <c r="D10" s="37">
        <v>5</v>
      </c>
      <c r="E10" s="38">
        <f>(B10+C10+D10)/3</f>
        <v>3.6666666666666665</v>
      </c>
      <c r="F10" s="38">
        <v>3.67</v>
      </c>
      <c r="G10" s="50"/>
      <c r="H10" s="50"/>
      <c r="I10" s="50"/>
      <c r="J10" s="50"/>
      <c r="K10" s="50"/>
      <c r="L10" s="50"/>
    </row>
    <row r="11" spans="1:12" ht="15">
      <c r="A11" s="56" t="s">
        <v>20</v>
      </c>
      <c r="B11" s="36">
        <f>B10*$B8</f>
        <v>400</v>
      </c>
      <c r="C11" s="36">
        <f>C10*$B8</f>
        <v>200</v>
      </c>
      <c r="D11" s="36">
        <f>D10*$B8</f>
        <v>500</v>
      </c>
      <c r="E11" s="38">
        <f>(B11+C11+D11)/3</f>
        <v>366.6666666666667</v>
      </c>
      <c r="F11" s="57">
        <f>F10*$B8</f>
        <v>367</v>
      </c>
      <c r="G11" s="50"/>
      <c r="H11" s="50"/>
      <c r="I11" s="50"/>
      <c r="J11" s="50"/>
      <c r="K11" s="50"/>
      <c r="L11" s="50"/>
    </row>
    <row r="12" spans="1:12" ht="28.5" customHeight="1">
      <c r="A12" s="7" t="s">
        <v>13</v>
      </c>
      <c r="B12" s="102" t="s">
        <v>274</v>
      </c>
      <c r="C12" s="103"/>
      <c r="D12" s="103"/>
      <c r="E12" s="104"/>
      <c r="F12" s="8" t="s">
        <v>15</v>
      </c>
      <c r="G12" s="50"/>
      <c r="H12" s="50"/>
      <c r="I12" s="50"/>
      <c r="J12" s="50"/>
      <c r="K12" s="50"/>
      <c r="L12" s="50"/>
    </row>
    <row r="13" spans="1:12" ht="15">
      <c r="A13" s="55" t="s">
        <v>16</v>
      </c>
      <c r="B13" s="86">
        <v>96</v>
      </c>
      <c r="C13" s="86"/>
      <c r="D13" s="86"/>
      <c r="E13" s="86"/>
      <c r="F13" s="23" t="s">
        <v>15</v>
      </c>
      <c r="G13" s="50"/>
      <c r="H13" s="50"/>
      <c r="I13" s="50"/>
      <c r="J13" s="50"/>
      <c r="K13" s="50"/>
      <c r="L13" s="50"/>
    </row>
    <row r="14" spans="1:12" ht="15.75" customHeight="1">
      <c r="A14" s="55" t="s">
        <v>17</v>
      </c>
      <c r="B14" s="88" t="s">
        <v>280</v>
      </c>
      <c r="C14" s="89"/>
      <c r="D14" s="89"/>
      <c r="E14" s="90"/>
      <c r="F14" s="23" t="s">
        <v>15</v>
      </c>
      <c r="G14" s="50"/>
      <c r="H14" s="50"/>
      <c r="I14" s="50"/>
      <c r="J14" s="50"/>
      <c r="K14" s="50"/>
      <c r="L14" s="50"/>
    </row>
    <row r="15" spans="1:12" ht="15">
      <c r="A15" s="55" t="s">
        <v>19</v>
      </c>
      <c r="B15" s="37">
        <v>40</v>
      </c>
      <c r="C15" s="37">
        <v>13</v>
      </c>
      <c r="D15" s="37">
        <v>60</v>
      </c>
      <c r="E15" s="38">
        <f>(B15+C15+D15)/3</f>
        <v>37.666666666666664</v>
      </c>
      <c r="F15" s="38">
        <v>37.67</v>
      </c>
      <c r="G15" s="50"/>
      <c r="H15" s="50"/>
      <c r="I15" s="50"/>
      <c r="J15" s="50"/>
      <c r="K15" s="50"/>
      <c r="L15" s="50"/>
    </row>
    <row r="16" spans="1:12" ht="15">
      <c r="A16" s="56" t="s">
        <v>20</v>
      </c>
      <c r="B16" s="36">
        <f>B15*$B13</f>
        <v>3840</v>
      </c>
      <c r="C16" s="36">
        <f>C15*$B13</f>
        <v>1248</v>
      </c>
      <c r="D16" s="36">
        <f>D15*$B13</f>
        <v>5760</v>
      </c>
      <c r="E16" s="38">
        <f>(B16+C16+D16)/3</f>
        <v>3616</v>
      </c>
      <c r="F16" s="57">
        <f>F15*$B13</f>
        <v>3616.32</v>
      </c>
      <c r="G16" s="50"/>
      <c r="H16" s="50"/>
      <c r="I16" s="50"/>
      <c r="J16" s="50"/>
      <c r="K16" s="50"/>
      <c r="L16" s="50"/>
    </row>
    <row r="17" spans="1:12" ht="45.75" customHeight="1">
      <c r="A17" s="7" t="s">
        <v>13</v>
      </c>
      <c r="B17" s="79" t="s">
        <v>281</v>
      </c>
      <c r="C17" s="80"/>
      <c r="D17" s="80"/>
      <c r="E17" s="81"/>
      <c r="F17" s="8" t="s">
        <v>15</v>
      </c>
      <c r="G17" s="50"/>
      <c r="H17" s="50"/>
      <c r="I17" s="50"/>
      <c r="J17" s="50"/>
      <c r="K17" s="50"/>
      <c r="L17" s="50"/>
    </row>
    <row r="18" spans="1:12" ht="15">
      <c r="A18" s="55" t="s">
        <v>16</v>
      </c>
      <c r="B18" s="91">
        <v>2000</v>
      </c>
      <c r="C18" s="92"/>
      <c r="D18" s="92"/>
      <c r="E18" s="93"/>
      <c r="F18" s="23" t="s">
        <v>15</v>
      </c>
      <c r="G18" s="50"/>
      <c r="H18" s="50"/>
      <c r="I18" s="50"/>
      <c r="J18" s="50"/>
      <c r="K18" s="50"/>
      <c r="L18" s="50"/>
    </row>
    <row r="19" spans="1:12" ht="17.25" customHeight="1">
      <c r="A19" s="55" t="s">
        <v>17</v>
      </c>
      <c r="B19" s="94" t="s">
        <v>266</v>
      </c>
      <c r="C19" s="95"/>
      <c r="D19" s="95"/>
      <c r="E19" s="96"/>
      <c r="F19" s="23" t="s">
        <v>15</v>
      </c>
      <c r="G19" s="50"/>
      <c r="H19" s="50"/>
      <c r="I19" s="50"/>
      <c r="J19" s="50"/>
      <c r="K19" s="50"/>
      <c r="L19" s="50"/>
    </row>
    <row r="20" spans="1:12" ht="15">
      <c r="A20" s="55" t="s">
        <v>19</v>
      </c>
      <c r="B20" s="37">
        <v>1.2</v>
      </c>
      <c r="C20" s="37">
        <v>1</v>
      </c>
      <c r="D20" s="37">
        <v>1.5</v>
      </c>
      <c r="E20" s="38">
        <f>(B20+C20+D20)/3</f>
        <v>1.2333333333333334</v>
      </c>
      <c r="F20" s="38">
        <v>1.23</v>
      </c>
      <c r="G20" s="50"/>
      <c r="H20" s="50"/>
      <c r="I20" s="50"/>
      <c r="J20" s="50"/>
      <c r="K20" s="50"/>
      <c r="L20" s="50"/>
    </row>
    <row r="21" spans="1:12" ht="15">
      <c r="A21" s="56" t="s">
        <v>20</v>
      </c>
      <c r="B21" s="36">
        <f>B20*$B18</f>
        <v>2400</v>
      </c>
      <c r="C21" s="36">
        <f>C20*$B18</f>
        <v>2000</v>
      </c>
      <c r="D21" s="36">
        <f>D20*$B18</f>
        <v>3000</v>
      </c>
      <c r="E21" s="38">
        <f>(B21+C21+D21)/3</f>
        <v>2466.6666666666665</v>
      </c>
      <c r="F21" s="57">
        <f>F20*$B18</f>
        <v>2460</v>
      </c>
      <c r="G21" s="50"/>
      <c r="H21" s="50"/>
      <c r="I21" s="50"/>
      <c r="J21" s="50"/>
      <c r="K21" s="50"/>
      <c r="L21" s="50"/>
    </row>
    <row r="22" spans="1:12" ht="28.5" customHeight="1">
      <c r="A22" s="7" t="s">
        <v>13</v>
      </c>
      <c r="B22" s="79" t="s">
        <v>282</v>
      </c>
      <c r="C22" s="80"/>
      <c r="D22" s="80"/>
      <c r="E22" s="81"/>
      <c r="F22" s="8" t="s">
        <v>15</v>
      </c>
      <c r="G22" s="50"/>
      <c r="H22" s="50"/>
      <c r="I22" s="50"/>
      <c r="J22" s="50"/>
      <c r="K22" s="50"/>
      <c r="L22" s="50"/>
    </row>
    <row r="23" spans="1:12" ht="15">
      <c r="A23" s="55" t="s">
        <v>16</v>
      </c>
      <c r="B23" s="86">
        <v>10</v>
      </c>
      <c r="C23" s="86"/>
      <c r="D23" s="86"/>
      <c r="E23" s="86"/>
      <c r="F23" s="23" t="s">
        <v>15</v>
      </c>
      <c r="G23" s="50"/>
      <c r="H23" s="50"/>
      <c r="I23" s="50"/>
      <c r="J23" s="50"/>
      <c r="K23" s="50"/>
      <c r="L23" s="50"/>
    </row>
    <row r="24" spans="1:12" ht="12.75" customHeight="1">
      <c r="A24" s="55" t="s">
        <v>17</v>
      </c>
      <c r="B24" s="94" t="s">
        <v>266</v>
      </c>
      <c r="C24" s="95"/>
      <c r="D24" s="95"/>
      <c r="E24" s="96"/>
      <c r="F24" s="23" t="s">
        <v>15</v>
      </c>
      <c r="G24" s="50"/>
      <c r="H24" s="50"/>
      <c r="I24" s="50"/>
      <c r="J24" s="50"/>
      <c r="K24" s="50"/>
      <c r="L24" s="50"/>
    </row>
    <row r="25" spans="1:12" ht="15">
      <c r="A25" s="55" t="s">
        <v>19</v>
      </c>
      <c r="B25" s="37">
        <v>3</v>
      </c>
      <c r="C25" s="37">
        <v>5</v>
      </c>
      <c r="D25" s="37">
        <v>6</v>
      </c>
      <c r="E25" s="38">
        <f>(B25+C25+D25)/3</f>
        <v>4.666666666666667</v>
      </c>
      <c r="F25" s="38">
        <v>4.67</v>
      </c>
      <c r="G25" s="50"/>
      <c r="H25" s="50"/>
      <c r="I25" s="50"/>
      <c r="J25" s="50"/>
      <c r="K25" s="50"/>
      <c r="L25" s="50"/>
    </row>
    <row r="26" spans="1:12" ht="15">
      <c r="A26" s="56" t="s">
        <v>20</v>
      </c>
      <c r="B26" s="36">
        <f>B25*$B23</f>
        <v>30</v>
      </c>
      <c r="C26" s="36">
        <f>C25*$B23</f>
        <v>50</v>
      </c>
      <c r="D26" s="36">
        <f>D25*$B23</f>
        <v>60</v>
      </c>
      <c r="E26" s="38">
        <f>(B26+C26+D26)/3</f>
        <v>46.666666666666664</v>
      </c>
      <c r="F26" s="57">
        <f>F25*$B23</f>
        <v>46.7</v>
      </c>
      <c r="G26" s="50"/>
      <c r="H26" s="50"/>
      <c r="I26" s="50"/>
      <c r="J26" s="50"/>
      <c r="K26" s="50"/>
      <c r="L26" s="50"/>
    </row>
    <row r="27" spans="1:12" ht="54" customHeight="1">
      <c r="A27" s="7" t="s">
        <v>13</v>
      </c>
      <c r="B27" s="85" t="s">
        <v>283</v>
      </c>
      <c r="C27" s="80"/>
      <c r="D27" s="80"/>
      <c r="E27" s="81"/>
      <c r="F27" s="8" t="s">
        <v>15</v>
      </c>
      <c r="G27" s="50"/>
      <c r="H27" s="50"/>
      <c r="I27" s="50"/>
      <c r="J27" s="50"/>
      <c r="K27" s="50"/>
      <c r="L27" s="50"/>
    </row>
    <row r="28" spans="1:12" ht="15">
      <c r="A28" s="55" t="s">
        <v>16</v>
      </c>
      <c r="B28" s="86">
        <v>50</v>
      </c>
      <c r="C28" s="86"/>
      <c r="D28" s="86"/>
      <c r="E28" s="86"/>
      <c r="F28" s="23" t="s">
        <v>15</v>
      </c>
      <c r="G28" s="50"/>
      <c r="H28" s="50"/>
      <c r="I28" s="50"/>
      <c r="J28" s="50"/>
      <c r="K28" s="50"/>
      <c r="L28" s="50"/>
    </row>
    <row r="29" spans="1:12" ht="20.25" customHeight="1">
      <c r="A29" s="55" t="s">
        <v>17</v>
      </c>
      <c r="B29" s="88" t="s">
        <v>284</v>
      </c>
      <c r="C29" s="89"/>
      <c r="D29" s="89"/>
      <c r="E29" s="90"/>
      <c r="F29" s="23" t="s">
        <v>15</v>
      </c>
      <c r="G29" s="50"/>
      <c r="H29" s="50"/>
      <c r="I29" s="50"/>
      <c r="J29" s="50"/>
      <c r="K29" s="50"/>
      <c r="L29" s="50"/>
    </row>
    <row r="30" spans="1:12" ht="15">
      <c r="A30" s="55" t="s">
        <v>19</v>
      </c>
      <c r="B30" s="37">
        <v>80</v>
      </c>
      <c r="C30" s="37">
        <v>99</v>
      </c>
      <c r="D30" s="37">
        <v>120</v>
      </c>
      <c r="E30" s="38">
        <f>(B30+C30+D30)/3</f>
        <v>99.66666666666667</v>
      </c>
      <c r="F30" s="38">
        <v>99.67</v>
      </c>
      <c r="G30" s="50"/>
      <c r="H30" s="50"/>
      <c r="I30" s="50"/>
      <c r="J30" s="50"/>
      <c r="K30" s="50"/>
      <c r="L30" s="50"/>
    </row>
    <row r="31" spans="1:12" ht="15">
      <c r="A31" s="56" t="s">
        <v>20</v>
      </c>
      <c r="B31" s="36">
        <f>B30*$B28</f>
        <v>4000</v>
      </c>
      <c r="C31" s="36">
        <f>C30*$B28</f>
        <v>4950</v>
      </c>
      <c r="D31" s="36">
        <f>D30*$B28</f>
        <v>6000</v>
      </c>
      <c r="E31" s="38">
        <f>(B31+C31+D31)/3</f>
        <v>4983.333333333333</v>
      </c>
      <c r="F31" s="57">
        <f>F30*$B28</f>
        <v>4983.5</v>
      </c>
      <c r="G31" s="50"/>
      <c r="H31" s="50"/>
      <c r="I31" s="50"/>
      <c r="J31" s="50"/>
      <c r="K31" s="50"/>
      <c r="L31" s="50"/>
    </row>
    <row r="32" spans="1:12" ht="28.5" customHeight="1">
      <c r="A32" s="7" t="s">
        <v>13</v>
      </c>
      <c r="B32" s="79" t="s">
        <v>285</v>
      </c>
      <c r="C32" s="80"/>
      <c r="D32" s="80"/>
      <c r="E32" s="81"/>
      <c r="F32" s="8" t="s">
        <v>15</v>
      </c>
      <c r="G32" s="50"/>
      <c r="H32" s="50"/>
      <c r="I32" s="50"/>
      <c r="J32" s="50"/>
      <c r="K32" s="50"/>
      <c r="L32" s="50"/>
    </row>
    <row r="33" spans="1:12" ht="15">
      <c r="A33" s="55" t="s">
        <v>16</v>
      </c>
      <c r="B33" s="86">
        <v>10</v>
      </c>
      <c r="C33" s="86"/>
      <c r="D33" s="86"/>
      <c r="E33" s="86"/>
      <c r="F33" s="23" t="s">
        <v>15</v>
      </c>
      <c r="G33" s="50"/>
      <c r="H33" s="50"/>
      <c r="I33" s="50"/>
      <c r="J33" s="50"/>
      <c r="K33" s="50"/>
      <c r="L33" s="50"/>
    </row>
    <row r="34" spans="1:12" ht="18" customHeight="1">
      <c r="A34" s="55" t="s">
        <v>17</v>
      </c>
      <c r="B34" s="88" t="s">
        <v>286</v>
      </c>
      <c r="C34" s="89"/>
      <c r="D34" s="89"/>
      <c r="E34" s="90"/>
      <c r="F34" s="23" t="s">
        <v>15</v>
      </c>
      <c r="G34" s="50"/>
      <c r="H34" s="50"/>
      <c r="I34" s="50"/>
      <c r="J34" s="50"/>
      <c r="K34" s="50"/>
      <c r="L34" s="50"/>
    </row>
    <row r="35" spans="1:12" ht="15">
      <c r="A35" s="55" t="s">
        <v>19</v>
      </c>
      <c r="B35" s="37">
        <v>70</v>
      </c>
      <c r="C35" s="37">
        <v>58</v>
      </c>
      <c r="D35" s="37">
        <v>65</v>
      </c>
      <c r="E35" s="38">
        <f>(B35+C35+D35)/3</f>
        <v>64.33333333333333</v>
      </c>
      <c r="F35" s="38">
        <v>64.33</v>
      </c>
      <c r="G35" s="50"/>
      <c r="H35" s="50"/>
      <c r="I35" s="50"/>
      <c r="J35" s="50"/>
      <c r="K35" s="50"/>
      <c r="L35" s="50"/>
    </row>
    <row r="36" spans="1:12" ht="15">
      <c r="A36" s="56" t="s">
        <v>20</v>
      </c>
      <c r="B36" s="36">
        <f>B35*$B33</f>
        <v>700</v>
      </c>
      <c r="C36" s="36">
        <f>C35*$B33</f>
        <v>580</v>
      </c>
      <c r="D36" s="36">
        <f>D35*$B33</f>
        <v>650</v>
      </c>
      <c r="E36" s="38">
        <f>(B36+C36+D36)/3</f>
        <v>643.3333333333334</v>
      </c>
      <c r="F36" s="57">
        <f>F35*$B33</f>
        <v>643.3</v>
      </c>
      <c r="G36" s="50"/>
      <c r="H36" s="50"/>
      <c r="I36" s="50"/>
      <c r="J36" s="50"/>
      <c r="K36" s="50"/>
      <c r="L36" s="50"/>
    </row>
    <row r="37" spans="1:12" ht="39.75" customHeight="1">
      <c r="A37" s="7" t="s">
        <v>13</v>
      </c>
      <c r="B37" s="85" t="s">
        <v>287</v>
      </c>
      <c r="C37" s="80"/>
      <c r="D37" s="80"/>
      <c r="E37" s="81"/>
      <c r="F37" s="8" t="s">
        <v>15</v>
      </c>
      <c r="G37" s="50"/>
      <c r="H37" s="50"/>
      <c r="I37" s="50"/>
      <c r="J37" s="50"/>
      <c r="K37" s="50"/>
      <c r="L37" s="50"/>
    </row>
    <row r="38" spans="1:12" ht="15">
      <c r="A38" s="55" t="s">
        <v>16</v>
      </c>
      <c r="B38" s="86">
        <v>24</v>
      </c>
      <c r="C38" s="86"/>
      <c r="D38" s="86"/>
      <c r="E38" s="86"/>
      <c r="F38" s="23" t="s">
        <v>15</v>
      </c>
      <c r="G38" s="50"/>
      <c r="H38" s="50"/>
      <c r="I38" s="50"/>
      <c r="J38" s="50"/>
      <c r="K38" s="50"/>
      <c r="L38" s="50"/>
    </row>
    <row r="39" spans="1:12" ht="18" customHeight="1">
      <c r="A39" s="55" t="s">
        <v>17</v>
      </c>
      <c r="B39" s="88" t="s">
        <v>286</v>
      </c>
      <c r="C39" s="89"/>
      <c r="D39" s="89"/>
      <c r="E39" s="90"/>
      <c r="F39" s="23" t="s">
        <v>15</v>
      </c>
      <c r="G39" s="50"/>
      <c r="H39" s="50"/>
      <c r="I39" s="50"/>
      <c r="J39" s="50"/>
      <c r="K39" s="50"/>
      <c r="L39" s="50"/>
    </row>
    <row r="40" spans="1:12" ht="15">
      <c r="A40" s="55" t="s">
        <v>19</v>
      </c>
      <c r="B40" s="37">
        <v>25</v>
      </c>
      <c r="C40" s="37">
        <v>25</v>
      </c>
      <c r="D40" s="37">
        <v>25</v>
      </c>
      <c r="E40" s="38">
        <f>(B40+C40+D40)/3</f>
        <v>25</v>
      </c>
      <c r="F40" s="38">
        <v>25</v>
      </c>
      <c r="G40" s="50"/>
      <c r="H40" s="50"/>
      <c r="I40" s="50"/>
      <c r="J40" s="50"/>
      <c r="K40" s="50"/>
      <c r="L40" s="50"/>
    </row>
    <row r="41" spans="1:12" ht="15">
      <c r="A41" s="56" t="s">
        <v>20</v>
      </c>
      <c r="B41" s="36">
        <f>B40*$B38</f>
        <v>600</v>
      </c>
      <c r="C41" s="36">
        <f>C40*$B38</f>
        <v>600</v>
      </c>
      <c r="D41" s="36">
        <f>D40*$B38</f>
        <v>600</v>
      </c>
      <c r="E41" s="38">
        <f>(B41+C41+D41)/3</f>
        <v>600</v>
      </c>
      <c r="F41" s="57">
        <f>F40*$B38</f>
        <v>600</v>
      </c>
      <c r="G41" s="50"/>
      <c r="H41" s="50"/>
      <c r="I41" s="50"/>
      <c r="J41" s="50"/>
      <c r="K41" s="50"/>
      <c r="L41" s="50"/>
    </row>
    <row r="42" spans="1:12" ht="51" customHeight="1">
      <c r="A42" s="7" t="s">
        <v>13</v>
      </c>
      <c r="B42" s="79" t="s">
        <v>288</v>
      </c>
      <c r="C42" s="80"/>
      <c r="D42" s="80"/>
      <c r="E42" s="81"/>
      <c r="F42" s="8" t="s">
        <v>15</v>
      </c>
      <c r="G42" s="50"/>
      <c r="H42" s="50"/>
      <c r="I42" s="50"/>
      <c r="J42" s="50"/>
      <c r="K42" s="50"/>
      <c r="L42" s="50"/>
    </row>
    <row r="43" spans="1:12" ht="15">
      <c r="A43" s="55" t="s">
        <v>16</v>
      </c>
      <c r="B43" s="86">
        <v>100</v>
      </c>
      <c r="C43" s="86"/>
      <c r="D43" s="86"/>
      <c r="E43" s="86"/>
      <c r="F43" s="23" t="s">
        <v>15</v>
      </c>
      <c r="G43" s="50"/>
      <c r="H43" s="50"/>
      <c r="I43" s="50"/>
      <c r="J43" s="50"/>
      <c r="K43" s="50"/>
      <c r="L43" s="50"/>
    </row>
    <row r="44" spans="1:12" ht="18.75" customHeight="1">
      <c r="A44" s="55" t="s">
        <v>17</v>
      </c>
      <c r="B44" s="87" t="s">
        <v>267</v>
      </c>
      <c r="C44" s="87"/>
      <c r="D44" s="87"/>
      <c r="E44" s="87"/>
      <c r="F44" s="23" t="s">
        <v>15</v>
      </c>
      <c r="G44" s="50"/>
      <c r="H44" s="50"/>
      <c r="I44" s="50"/>
      <c r="J44" s="50"/>
      <c r="K44" s="50"/>
      <c r="L44" s="50"/>
    </row>
    <row r="45" spans="1:12" ht="15">
      <c r="A45" s="55" t="s">
        <v>19</v>
      </c>
      <c r="B45" s="37">
        <v>7</v>
      </c>
      <c r="C45" s="37">
        <v>8</v>
      </c>
      <c r="D45" s="37">
        <v>10</v>
      </c>
      <c r="E45" s="38">
        <f>(B45+C45+D45)/3</f>
        <v>8.333333333333334</v>
      </c>
      <c r="F45" s="38">
        <v>8.33</v>
      </c>
      <c r="G45" s="50"/>
      <c r="H45" s="50"/>
      <c r="I45" s="50"/>
      <c r="J45" s="50"/>
      <c r="K45" s="50"/>
      <c r="L45" s="50"/>
    </row>
    <row r="46" spans="1:12" ht="15">
      <c r="A46" s="56" t="s">
        <v>20</v>
      </c>
      <c r="B46" s="36">
        <f>B45*$B43</f>
        <v>700</v>
      </c>
      <c r="C46" s="36">
        <f>C45*$B43</f>
        <v>800</v>
      </c>
      <c r="D46" s="36">
        <f>D45*$B43</f>
        <v>1000</v>
      </c>
      <c r="E46" s="38">
        <f>(B46+C46+D46)/3</f>
        <v>833.3333333333334</v>
      </c>
      <c r="F46" s="57">
        <f>F45*$B43</f>
        <v>833</v>
      </c>
      <c r="G46" s="50"/>
      <c r="H46" s="50"/>
      <c r="I46" s="50"/>
      <c r="J46" s="50"/>
      <c r="K46" s="50"/>
      <c r="L46" s="50"/>
    </row>
    <row r="47" spans="1:12" ht="37.5" customHeight="1">
      <c r="A47" s="7" t="s">
        <v>13</v>
      </c>
      <c r="B47" s="85" t="s">
        <v>269</v>
      </c>
      <c r="C47" s="80"/>
      <c r="D47" s="80"/>
      <c r="E47" s="81"/>
      <c r="F47" s="8" t="s">
        <v>15</v>
      </c>
      <c r="G47" s="50"/>
      <c r="H47" s="50"/>
      <c r="I47" s="50"/>
      <c r="J47" s="50"/>
      <c r="K47" s="50"/>
      <c r="L47" s="50"/>
    </row>
    <row r="48" spans="1:12" ht="15">
      <c r="A48" s="55" t="s">
        <v>16</v>
      </c>
      <c r="B48" s="86">
        <v>30</v>
      </c>
      <c r="C48" s="86"/>
      <c r="D48" s="86"/>
      <c r="E48" s="86"/>
      <c r="F48" s="23" t="s">
        <v>15</v>
      </c>
      <c r="G48" s="50"/>
      <c r="H48" s="50"/>
      <c r="I48" s="50"/>
      <c r="J48" s="50"/>
      <c r="K48" s="50"/>
      <c r="L48" s="50"/>
    </row>
    <row r="49" spans="1:12" ht="18.75" customHeight="1">
      <c r="A49" s="55" t="s">
        <v>17</v>
      </c>
      <c r="B49" s="87" t="s">
        <v>267</v>
      </c>
      <c r="C49" s="87"/>
      <c r="D49" s="87"/>
      <c r="E49" s="87"/>
      <c r="F49" s="23" t="s">
        <v>15</v>
      </c>
      <c r="G49" s="50"/>
      <c r="H49" s="50"/>
      <c r="I49" s="50"/>
      <c r="J49" s="50"/>
      <c r="K49" s="50"/>
      <c r="L49" s="50"/>
    </row>
    <row r="50" spans="1:12" ht="15">
      <c r="A50" s="55" t="s">
        <v>19</v>
      </c>
      <c r="B50" s="37">
        <v>30</v>
      </c>
      <c r="C50" s="37">
        <v>20</v>
      </c>
      <c r="D50" s="37">
        <v>65</v>
      </c>
      <c r="E50" s="38">
        <f>(B50+C50+D50)/3</f>
        <v>38.333333333333336</v>
      </c>
      <c r="F50" s="38">
        <v>38.33</v>
      </c>
      <c r="G50" s="50"/>
      <c r="H50" s="50"/>
      <c r="I50" s="50"/>
      <c r="J50" s="50"/>
      <c r="K50" s="50"/>
      <c r="L50" s="50"/>
    </row>
    <row r="51" spans="1:12" ht="15">
      <c r="A51" s="56" t="s">
        <v>20</v>
      </c>
      <c r="B51" s="36">
        <f>B50*$B48</f>
        <v>900</v>
      </c>
      <c r="C51" s="36">
        <f>C50*$B48</f>
        <v>600</v>
      </c>
      <c r="D51" s="36">
        <f>D50*$B48</f>
        <v>1950</v>
      </c>
      <c r="E51" s="38">
        <f>(B51+C51+D51)/3</f>
        <v>1150</v>
      </c>
      <c r="F51" s="57">
        <f>F50*$B48</f>
        <v>1149.8999999999999</v>
      </c>
      <c r="G51" s="50"/>
      <c r="H51" s="50"/>
      <c r="I51" s="50"/>
      <c r="J51" s="50"/>
      <c r="K51" s="50"/>
      <c r="L51" s="50"/>
    </row>
    <row r="52" spans="1:12" ht="37.5" customHeight="1">
      <c r="A52" s="7" t="s">
        <v>13</v>
      </c>
      <c r="B52" s="85" t="s">
        <v>268</v>
      </c>
      <c r="C52" s="80"/>
      <c r="D52" s="80"/>
      <c r="E52" s="81"/>
      <c r="F52" s="8" t="s">
        <v>15</v>
      </c>
      <c r="G52" s="50"/>
      <c r="H52" s="50"/>
      <c r="I52" s="50"/>
      <c r="J52" s="50"/>
      <c r="K52" s="50"/>
      <c r="L52" s="50"/>
    </row>
    <row r="53" spans="1:12" ht="15">
      <c r="A53" s="55" t="s">
        <v>16</v>
      </c>
      <c r="B53" s="86">
        <v>30</v>
      </c>
      <c r="C53" s="86"/>
      <c r="D53" s="86"/>
      <c r="E53" s="86"/>
      <c r="F53" s="23" t="s">
        <v>15</v>
      </c>
      <c r="G53" s="50"/>
      <c r="H53" s="50"/>
      <c r="I53" s="50"/>
      <c r="J53" s="50"/>
      <c r="K53" s="50"/>
      <c r="L53" s="50"/>
    </row>
    <row r="54" spans="1:12" ht="18.75" customHeight="1">
      <c r="A54" s="55" t="s">
        <v>17</v>
      </c>
      <c r="B54" s="87" t="s">
        <v>267</v>
      </c>
      <c r="C54" s="87"/>
      <c r="D54" s="87"/>
      <c r="E54" s="87"/>
      <c r="F54" s="23" t="s">
        <v>15</v>
      </c>
      <c r="G54" s="50"/>
      <c r="H54" s="50"/>
      <c r="I54" s="50"/>
      <c r="J54" s="50"/>
      <c r="K54" s="50"/>
      <c r="L54" s="50"/>
    </row>
    <row r="55" spans="1:12" ht="15">
      <c r="A55" s="55" t="s">
        <v>19</v>
      </c>
      <c r="B55" s="37">
        <v>19</v>
      </c>
      <c r="C55" s="37">
        <v>14</v>
      </c>
      <c r="D55" s="37">
        <v>20</v>
      </c>
      <c r="E55" s="38">
        <f>(B55+C55+D55)/3</f>
        <v>17.666666666666668</v>
      </c>
      <c r="F55" s="38">
        <v>17.67</v>
      </c>
      <c r="G55" s="50"/>
      <c r="H55" s="50"/>
      <c r="I55" s="50"/>
      <c r="J55" s="50"/>
      <c r="K55" s="50"/>
      <c r="L55" s="50"/>
    </row>
    <row r="56" spans="1:12" ht="15">
      <c r="A56" s="56" t="s">
        <v>20</v>
      </c>
      <c r="B56" s="36">
        <f>B55*$B53</f>
        <v>570</v>
      </c>
      <c r="C56" s="36">
        <f>C55*$B53</f>
        <v>420</v>
      </c>
      <c r="D56" s="36">
        <f>D55*$B53</f>
        <v>600</v>
      </c>
      <c r="E56" s="38">
        <f>(B56+C56+D56)/3</f>
        <v>530</v>
      </c>
      <c r="F56" s="57">
        <f>F55*$B53</f>
        <v>530.1</v>
      </c>
      <c r="G56" s="50"/>
      <c r="H56" s="50"/>
      <c r="I56" s="50"/>
      <c r="J56" s="50"/>
      <c r="K56" s="50"/>
      <c r="L56" s="50"/>
    </row>
    <row r="57" spans="1:12" ht="27" customHeight="1">
      <c r="A57" s="7" t="s">
        <v>13</v>
      </c>
      <c r="B57" s="79" t="s">
        <v>289</v>
      </c>
      <c r="C57" s="80"/>
      <c r="D57" s="80"/>
      <c r="E57" s="81"/>
      <c r="F57" s="8" t="s">
        <v>15</v>
      </c>
      <c r="G57" s="50"/>
      <c r="H57" s="50"/>
      <c r="I57" s="50"/>
      <c r="J57" s="50"/>
      <c r="K57" s="50"/>
      <c r="L57" s="50"/>
    </row>
    <row r="58" spans="1:12" ht="14.25" customHeight="1">
      <c r="A58" s="55" t="s">
        <v>16</v>
      </c>
      <c r="B58" s="86">
        <v>100</v>
      </c>
      <c r="C58" s="86"/>
      <c r="D58" s="86"/>
      <c r="E58" s="86"/>
      <c r="F58" s="23" t="s">
        <v>15</v>
      </c>
      <c r="G58" s="50"/>
      <c r="H58" s="50"/>
      <c r="I58" s="50"/>
      <c r="J58" s="50"/>
      <c r="K58" s="50"/>
      <c r="L58" s="50"/>
    </row>
    <row r="59" spans="1:12" ht="14.25" customHeight="1">
      <c r="A59" s="55" t="s">
        <v>17</v>
      </c>
      <c r="B59" s="87" t="s">
        <v>267</v>
      </c>
      <c r="C59" s="87"/>
      <c r="D59" s="87"/>
      <c r="E59" s="87"/>
      <c r="F59" s="23" t="s">
        <v>15</v>
      </c>
      <c r="G59" s="50"/>
      <c r="H59" s="50"/>
      <c r="I59" s="50"/>
      <c r="J59" s="50"/>
      <c r="K59" s="50"/>
      <c r="L59" s="50"/>
    </row>
    <row r="60" spans="1:12" ht="14.25" customHeight="1">
      <c r="A60" s="55" t="s">
        <v>19</v>
      </c>
      <c r="B60" s="37">
        <v>24.5</v>
      </c>
      <c r="C60" s="37">
        <v>14</v>
      </c>
      <c r="D60" s="37">
        <v>35</v>
      </c>
      <c r="E60" s="38">
        <f>(B60+C60+D60)/3</f>
        <v>24.5</v>
      </c>
      <c r="F60" s="38">
        <v>24.5</v>
      </c>
      <c r="G60" s="50"/>
      <c r="H60" s="50"/>
      <c r="I60" s="50"/>
      <c r="J60" s="50"/>
      <c r="K60" s="50"/>
      <c r="L60" s="50"/>
    </row>
    <row r="61" spans="1:12" ht="14.25" customHeight="1">
      <c r="A61" s="56" t="s">
        <v>20</v>
      </c>
      <c r="B61" s="36">
        <f>B60*$B58</f>
        <v>2450</v>
      </c>
      <c r="C61" s="36">
        <f>C60*$B58</f>
        <v>1400</v>
      </c>
      <c r="D61" s="36">
        <f>D60*$B58</f>
        <v>3500</v>
      </c>
      <c r="E61" s="38">
        <f>(B61+C61+D61)/3</f>
        <v>2450</v>
      </c>
      <c r="F61" s="57">
        <f>F60*$B58</f>
        <v>2450</v>
      </c>
      <c r="G61" s="50"/>
      <c r="H61" s="50"/>
      <c r="I61" s="50"/>
      <c r="J61" s="50"/>
      <c r="K61" s="50"/>
      <c r="L61" s="50"/>
    </row>
    <row r="62" spans="1:12" ht="27" customHeight="1">
      <c r="A62" s="7" t="s">
        <v>13</v>
      </c>
      <c r="B62" s="85" t="s">
        <v>270</v>
      </c>
      <c r="C62" s="80"/>
      <c r="D62" s="80"/>
      <c r="E62" s="81"/>
      <c r="F62" s="8" t="s">
        <v>15</v>
      </c>
      <c r="G62" s="50"/>
      <c r="H62" s="50"/>
      <c r="I62" s="50"/>
      <c r="J62" s="50"/>
      <c r="K62" s="50"/>
      <c r="L62" s="50"/>
    </row>
    <row r="63" spans="1:12" ht="15">
      <c r="A63" s="55" t="s">
        <v>16</v>
      </c>
      <c r="B63" s="86">
        <v>500</v>
      </c>
      <c r="C63" s="86"/>
      <c r="D63" s="86"/>
      <c r="E63" s="86"/>
      <c r="F63" s="23" t="s">
        <v>15</v>
      </c>
      <c r="G63" s="50"/>
      <c r="H63" s="50"/>
      <c r="I63" s="50"/>
      <c r="J63" s="50"/>
      <c r="K63" s="50"/>
      <c r="L63" s="50"/>
    </row>
    <row r="64" spans="1:12" ht="18.75" customHeight="1">
      <c r="A64" s="55" t="s">
        <v>17</v>
      </c>
      <c r="B64" s="87" t="s">
        <v>290</v>
      </c>
      <c r="C64" s="87"/>
      <c r="D64" s="87"/>
      <c r="E64" s="87"/>
      <c r="F64" s="23" t="s">
        <v>15</v>
      </c>
      <c r="G64" s="50"/>
      <c r="H64" s="50"/>
      <c r="I64" s="50"/>
      <c r="J64" s="50"/>
      <c r="K64" s="50"/>
      <c r="L64" s="50"/>
    </row>
    <row r="65" spans="1:12" ht="15">
      <c r="A65" s="55" t="s">
        <v>19</v>
      </c>
      <c r="B65" s="37">
        <v>7</v>
      </c>
      <c r="C65" s="37">
        <v>8</v>
      </c>
      <c r="D65" s="37">
        <v>10</v>
      </c>
      <c r="E65" s="38">
        <f>(B65+C65+D65)/3</f>
        <v>8.333333333333334</v>
      </c>
      <c r="F65" s="38">
        <v>8.33</v>
      </c>
      <c r="G65" s="50"/>
      <c r="H65" s="50"/>
      <c r="I65" s="50"/>
      <c r="J65" s="50"/>
      <c r="K65" s="50"/>
      <c r="L65" s="50"/>
    </row>
    <row r="66" spans="1:12" ht="15">
      <c r="A66" s="56" t="s">
        <v>20</v>
      </c>
      <c r="B66" s="36">
        <f>B65*$B63</f>
        <v>3500</v>
      </c>
      <c r="C66" s="36">
        <f>C65*$B63</f>
        <v>4000</v>
      </c>
      <c r="D66" s="36">
        <f>D65*$B63</f>
        <v>5000</v>
      </c>
      <c r="E66" s="38">
        <f>(B66+C66+D66)/3</f>
        <v>4166.666666666667</v>
      </c>
      <c r="F66" s="57">
        <f>F65*$B63</f>
        <v>4165</v>
      </c>
      <c r="G66" s="50"/>
      <c r="H66" s="50"/>
      <c r="I66" s="50"/>
      <c r="J66" s="50"/>
      <c r="K66" s="50"/>
      <c r="L66" s="50"/>
    </row>
    <row r="67" spans="1:12" ht="23.25" customHeight="1">
      <c r="A67" s="7" t="s">
        <v>13</v>
      </c>
      <c r="B67" s="85" t="s">
        <v>271</v>
      </c>
      <c r="C67" s="80"/>
      <c r="D67" s="80"/>
      <c r="E67" s="81"/>
      <c r="F67" s="8" t="s">
        <v>15</v>
      </c>
      <c r="G67" s="50"/>
      <c r="H67" s="50"/>
      <c r="I67" s="50"/>
      <c r="J67" s="50"/>
      <c r="K67" s="50"/>
      <c r="L67" s="50"/>
    </row>
    <row r="68" spans="1:12" ht="15">
      <c r="A68" s="55" t="s">
        <v>16</v>
      </c>
      <c r="B68" s="86">
        <v>50</v>
      </c>
      <c r="C68" s="86"/>
      <c r="D68" s="86"/>
      <c r="E68" s="86"/>
      <c r="F68" s="23" t="s">
        <v>15</v>
      </c>
      <c r="G68" s="50"/>
      <c r="H68" s="50"/>
      <c r="I68" s="50"/>
      <c r="J68" s="50"/>
      <c r="K68" s="50"/>
      <c r="L68" s="50"/>
    </row>
    <row r="69" spans="1:12" ht="18.75" customHeight="1">
      <c r="A69" s="55" t="s">
        <v>17</v>
      </c>
      <c r="B69" s="87" t="s">
        <v>290</v>
      </c>
      <c r="C69" s="87"/>
      <c r="D69" s="87"/>
      <c r="E69" s="87"/>
      <c r="F69" s="23" t="s">
        <v>15</v>
      </c>
      <c r="G69" s="50"/>
      <c r="H69" s="50"/>
      <c r="I69" s="50"/>
      <c r="J69" s="50"/>
      <c r="K69" s="50"/>
      <c r="L69" s="50"/>
    </row>
    <row r="70" spans="1:12" ht="15">
      <c r="A70" s="55" t="s">
        <v>19</v>
      </c>
      <c r="B70" s="37">
        <v>65</v>
      </c>
      <c r="C70" s="37">
        <v>65</v>
      </c>
      <c r="D70" s="37">
        <v>70</v>
      </c>
      <c r="E70" s="38">
        <f>(B70+C70+D70)/3</f>
        <v>66.66666666666667</v>
      </c>
      <c r="F70" s="38">
        <v>66.67</v>
      </c>
      <c r="G70" s="50"/>
      <c r="H70" s="50"/>
      <c r="I70" s="50"/>
      <c r="J70" s="50"/>
      <c r="K70" s="50"/>
      <c r="L70" s="50"/>
    </row>
    <row r="71" spans="1:12" ht="15">
      <c r="A71" s="56" t="s">
        <v>20</v>
      </c>
      <c r="B71" s="36">
        <f>B70*$B68</f>
        <v>3250</v>
      </c>
      <c r="C71" s="36">
        <f>C70*$B68</f>
        <v>3250</v>
      </c>
      <c r="D71" s="36">
        <f>D70*$B68</f>
        <v>3500</v>
      </c>
      <c r="E71" s="38">
        <f>(B71+C71+D71)/3</f>
        <v>3333.3333333333335</v>
      </c>
      <c r="F71" s="57">
        <f>F70*$B68</f>
        <v>3333.5</v>
      </c>
      <c r="G71" s="50"/>
      <c r="H71" s="50"/>
      <c r="I71" s="50"/>
      <c r="J71" s="50"/>
      <c r="K71" s="50"/>
      <c r="L71" s="50"/>
    </row>
    <row r="72" spans="1:12" ht="39" customHeight="1">
      <c r="A72" s="7" t="s">
        <v>13</v>
      </c>
      <c r="B72" s="85" t="s">
        <v>272</v>
      </c>
      <c r="C72" s="80"/>
      <c r="D72" s="80"/>
      <c r="E72" s="81"/>
      <c r="F72" s="8" t="s">
        <v>15</v>
      </c>
      <c r="G72" s="50"/>
      <c r="H72" s="50"/>
      <c r="I72" s="50"/>
      <c r="J72" s="50"/>
      <c r="K72" s="50"/>
      <c r="L72" s="50"/>
    </row>
    <row r="73" spans="1:12" ht="15">
      <c r="A73" s="55" t="s">
        <v>16</v>
      </c>
      <c r="B73" s="86">
        <v>36</v>
      </c>
      <c r="C73" s="86"/>
      <c r="D73" s="86"/>
      <c r="E73" s="86"/>
      <c r="F73" s="23" t="s">
        <v>15</v>
      </c>
      <c r="G73" s="50"/>
      <c r="H73" s="50"/>
      <c r="I73" s="50"/>
      <c r="J73" s="50"/>
      <c r="K73" s="50"/>
      <c r="L73" s="50"/>
    </row>
    <row r="74" spans="1:12" ht="18.75" customHeight="1">
      <c r="A74" s="55" t="s">
        <v>17</v>
      </c>
      <c r="B74" s="87" t="s">
        <v>267</v>
      </c>
      <c r="C74" s="87"/>
      <c r="D74" s="87"/>
      <c r="E74" s="87"/>
      <c r="F74" s="23" t="s">
        <v>15</v>
      </c>
      <c r="G74" s="50"/>
      <c r="H74" s="50"/>
      <c r="I74" s="50"/>
      <c r="J74" s="50"/>
      <c r="K74" s="50"/>
      <c r="L74" s="50"/>
    </row>
    <row r="75" spans="1:12" ht="15">
      <c r="A75" s="55" t="s">
        <v>19</v>
      </c>
      <c r="B75" s="37">
        <v>89</v>
      </c>
      <c r="C75" s="37">
        <v>39</v>
      </c>
      <c r="D75" s="37">
        <v>30</v>
      </c>
      <c r="E75" s="38">
        <f>(B75+C75+D75)/3</f>
        <v>52.666666666666664</v>
      </c>
      <c r="F75" s="38">
        <v>52.67</v>
      </c>
      <c r="G75" s="50"/>
      <c r="H75" s="50"/>
      <c r="I75" s="50"/>
      <c r="J75" s="50"/>
      <c r="K75" s="50"/>
      <c r="L75" s="50"/>
    </row>
    <row r="76" spans="1:12" ht="15">
      <c r="A76" s="56" t="s">
        <v>20</v>
      </c>
      <c r="B76" s="36">
        <f>B75*$B73</f>
        <v>3204</v>
      </c>
      <c r="C76" s="36">
        <f>C75*$B73</f>
        <v>1404</v>
      </c>
      <c r="D76" s="36">
        <f>D75*$B73</f>
        <v>1080</v>
      </c>
      <c r="E76" s="38">
        <f>(B76+C76+D76)/3</f>
        <v>1896</v>
      </c>
      <c r="F76" s="57">
        <f>F75*$B73</f>
        <v>1896.1200000000001</v>
      </c>
      <c r="G76" s="50"/>
      <c r="H76" s="50"/>
      <c r="I76" s="50"/>
      <c r="J76" s="50"/>
      <c r="K76" s="50"/>
      <c r="L76" s="50"/>
    </row>
    <row r="77" spans="1:12" ht="37.5" customHeight="1">
      <c r="A77" s="7" t="s">
        <v>13</v>
      </c>
      <c r="B77" s="85" t="s">
        <v>273</v>
      </c>
      <c r="C77" s="80"/>
      <c r="D77" s="80"/>
      <c r="E77" s="81"/>
      <c r="F77" s="8" t="s">
        <v>15</v>
      </c>
      <c r="G77" s="50"/>
      <c r="H77" s="50"/>
      <c r="I77" s="50"/>
      <c r="J77" s="50"/>
      <c r="K77" s="50"/>
      <c r="L77" s="50"/>
    </row>
    <row r="78" spans="1:12" ht="15">
      <c r="A78" s="55" t="s">
        <v>16</v>
      </c>
      <c r="B78" s="86">
        <v>2</v>
      </c>
      <c r="C78" s="86"/>
      <c r="D78" s="86"/>
      <c r="E78" s="86"/>
      <c r="F78" s="23" t="s">
        <v>15</v>
      </c>
      <c r="G78" s="50"/>
      <c r="H78" s="50"/>
      <c r="I78" s="50"/>
      <c r="J78" s="50"/>
      <c r="K78" s="50"/>
      <c r="L78" s="50"/>
    </row>
    <row r="79" spans="1:12" ht="18.75" customHeight="1">
      <c r="A79" s="55" t="s">
        <v>17</v>
      </c>
      <c r="B79" s="87" t="s">
        <v>267</v>
      </c>
      <c r="C79" s="87"/>
      <c r="D79" s="87"/>
      <c r="E79" s="87"/>
      <c r="F79" s="23" t="s">
        <v>15</v>
      </c>
      <c r="G79" s="50"/>
      <c r="H79" s="50"/>
      <c r="I79" s="50"/>
      <c r="J79" s="50"/>
      <c r="K79" s="50"/>
      <c r="L79" s="50"/>
    </row>
    <row r="80" spans="1:12" ht="15">
      <c r="A80" s="55" t="s">
        <v>19</v>
      </c>
      <c r="B80" s="37">
        <v>150</v>
      </c>
      <c r="C80" s="37">
        <v>49</v>
      </c>
      <c r="D80" s="37">
        <v>80</v>
      </c>
      <c r="E80" s="38">
        <f>(B80+C80+D80)/3</f>
        <v>93</v>
      </c>
      <c r="F80" s="38">
        <v>93</v>
      </c>
      <c r="G80" s="50"/>
      <c r="H80" s="50"/>
      <c r="I80" s="50"/>
      <c r="J80" s="50"/>
      <c r="K80" s="50"/>
      <c r="L80" s="50"/>
    </row>
    <row r="81" spans="1:12" ht="15">
      <c r="A81" s="56" t="s">
        <v>20</v>
      </c>
      <c r="B81" s="36">
        <f>B80*$B78</f>
        <v>300</v>
      </c>
      <c r="C81" s="36">
        <f>C80*$B78</f>
        <v>98</v>
      </c>
      <c r="D81" s="36">
        <f>D80*$B78</f>
        <v>160</v>
      </c>
      <c r="E81" s="38">
        <f>(B81+C81+D81)/3</f>
        <v>186</v>
      </c>
      <c r="F81" s="57">
        <f>F80*$B78</f>
        <v>186</v>
      </c>
      <c r="G81" s="50"/>
      <c r="H81" s="50"/>
      <c r="I81" s="50"/>
      <c r="J81" s="50"/>
      <c r="K81" s="50"/>
      <c r="L81" s="50"/>
    </row>
    <row r="82" spans="1:12" ht="28.5" customHeight="1">
      <c r="A82" s="7" t="s">
        <v>13</v>
      </c>
      <c r="B82" s="85" t="s">
        <v>275</v>
      </c>
      <c r="C82" s="80"/>
      <c r="D82" s="80"/>
      <c r="E82" s="81"/>
      <c r="F82" s="8" t="s">
        <v>15</v>
      </c>
      <c r="G82" s="50"/>
      <c r="H82" s="50"/>
      <c r="I82" s="50"/>
      <c r="J82" s="50"/>
      <c r="K82" s="50"/>
      <c r="L82" s="50"/>
    </row>
    <row r="83" spans="1:12" ht="15">
      <c r="A83" s="55" t="s">
        <v>16</v>
      </c>
      <c r="B83" s="86">
        <v>30</v>
      </c>
      <c r="C83" s="86"/>
      <c r="D83" s="86"/>
      <c r="E83" s="86"/>
      <c r="F83" s="23" t="s">
        <v>15</v>
      </c>
      <c r="G83" s="50"/>
      <c r="H83" s="50"/>
      <c r="I83" s="50"/>
      <c r="J83" s="50"/>
      <c r="K83" s="50"/>
      <c r="L83" s="50"/>
    </row>
    <row r="84" spans="1:12" ht="18.75" customHeight="1">
      <c r="A84" s="55" t="s">
        <v>17</v>
      </c>
      <c r="B84" s="87" t="s">
        <v>267</v>
      </c>
      <c r="C84" s="87"/>
      <c r="D84" s="87"/>
      <c r="E84" s="87"/>
      <c r="F84" s="23" t="s">
        <v>15</v>
      </c>
      <c r="G84" s="50"/>
      <c r="H84" s="50"/>
      <c r="I84" s="50"/>
      <c r="J84" s="50"/>
      <c r="K84" s="50"/>
      <c r="L84" s="50"/>
    </row>
    <row r="85" spans="1:12" ht="15">
      <c r="A85" s="55" t="s">
        <v>19</v>
      </c>
      <c r="B85" s="37">
        <v>11</v>
      </c>
      <c r="C85" s="37">
        <v>7</v>
      </c>
      <c r="D85" s="37">
        <v>15</v>
      </c>
      <c r="E85" s="38">
        <f>(B85+C85+D85)/3</f>
        <v>11</v>
      </c>
      <c r="F85" s="38">
        <v>11</v>
      </c>
      <c r="G85" s="50"/>
      <c r="H85" s="50"/>
      <c r="I85" s="50"/>
      <c r="J85" s="50"/>
      <c r="K85" s="50"/>
      <c r="L85" s="50"/>
    </row>
    <row r="86" spans="1:12" ht="15">
      <c r="A86" s="56" t="s">
        <v>20</v>
      </c>
      <c r="B86" s="36">
        <f>B85*$B83</f>
        <v>330</v>
      </c>
      <c r="C86" s="36">
        <f>C85*$B83</f>
        <v>210</v>
      </c>
      <c r="D86" s="36">
        <f>D85*$B83</f>
        <v>450</v>
      </c>
      <c r="E86" s="38">
        <f>(B86+C86+D86)/3</f>
        <v>330</v>
      </c>
      <c r="F86" s="57">
        <f>F85*$B83</f>
        <v>330</v>
      </c>
      <c r="G86" s="50"/>
      <c r="H86" s="50"/>
      <c r="I86" s="50"/>
      <c r="J86" s="50"/>
      <c r="K86" s="50"/>
      <c r="L86" s="50"/>
    </row>
    <row r="87" spans="1:12" ht="31.5" customHeight="1">
      <c r="A87" s="7" t="s">
        <v>13</v>
      </c>
      <c r="B87" s="85" t="s">
        <v>291</v>
      </c>
      <c r="C87" s="80"/>
      <c r="D87" s="80"/>
      <c r="E87" s="81"/>
      <c r="F87" s="8" t="s">
        <v>15</v>
      </c>
      <c r="G87" s="50"/>
      <c r="H87" s="50"/>
      <c r="I87" s="50"/>
      <c r="J87" s="50"/>
      <c r="K87" s="50"/>
      <c r="L87" s="50"/>
    </row>
    <row r="88" spans="1:12" ht="15">
      <c r="A88" s="55" t="s">
        <v>16</v>
      </c>
      <c r="B88" s="86">
        <v>100</v>
      </c>
      <c r="C88" s="86"/>
      <c r="D88" s="86"/>
      <c r="E88" s="86"/>
      <c r="F88" s="23" t="s">
        <v>15</v>
      </c>
      <c r="G88" s="50"/>
      <c r="H88" s="50"/>
      <c r="I88" s="50"/>
      <c r="J88" s="50"/>
      <c r="K88" s="50"/>
      <c r="L88" s="50"/>
    </row>
    <row r="89" spans="1:12" ht="18.75" customHeight="1">
      <c r="A89" s="55" t="s">
        <v>17</v>
      </c>
      <c r="B89" s="87" t="s">
        <v>267</v>
      </c>
      <c r="C89" s="87"/>
      <c r="D89" s="87"/>
      <c r="E89" s="87"/>
      <c r="F89" s="23" t="s">
        <v>15</v>
      </c>
      <c r="G89" s="50"/>
      <c r="H89" s="50"/>
      <c r="I89" s="50"/>
      <c r="J89" s="50"/>
      <c r="K89" s="50"/>
      <c r="L89" s="50"/>
    </row>
    <row r="90" spans="1:12" ht="15">
      <c r="A90" s="55" t="s">
        <v>19</v>
      </c>
      <c r="B90" s="37">
        <v>10</v>
      </c>
      <c r="C90" s="37">
        <v>5</v>
      </c>
      <c r="D90" s="37">
        <v>10</v>
      </c>
      <c r="E90" s="38">
        <f>(B90+C90+D90)/3</f>
        <v>8.333333333333334</v>
      </c>
      <c r="F90" s="38">
        <v>8.33</v>
      </c>
      <c r="G90" s="50"/>
      <c r="H90" s="50"/>
      <c r="I90" s="50"/>
      <c r="J90" s="50"/>
      <c r="K90" s="50"/>
      <c r="L90" s="50"/>
    </row>
    <row r="91" spans="1:12" ht="15">
      <c r="A91" s="56" t="s">
        <v>20</v>
      </c>
      <c r="B91" s="36">
        <f>B90*$B88</f>
        <v>1000</v>
      </c>
      <c r="C91" s="36">
        <f>C90*$B88</f>
        <v>500</v>
      </c>
      <c r="D91" s="36">
        <f>D90*$B88</f>
        <v>1000</v>
      </c>
      <c r="E91" s="38">
        <f>(B91+C91+D91)/3</f>
        <v>833.3333333333334</v>
      </c>
      <c r="F91" s="57">
        <f>F90*$B88</f>
        <v>833</v>
      </c>
      <c r="G91" s="50"/>
      <c r="H91" s="50"/>
      <c r="I91" s="50"/>
      <c r="J91" s="50"/>
      <c r="K91" s="50"/>
      <c r="L91" s="50"/>
    </row>
    <row r="92" spans="1:12" ht="36.75" customHeight="1">
      <c r="A92" s="7" t="s">
        <v>13</v>
      </c>
      <c r="B92" s="85" t="s">
        <v>303</v>
      </c>
      <c r="C92" s="80"/>
      <c r="D92" s="80"/>
      <c r="E92" s="81"/>
      <c r="F92" s="8" t="s">
        <v>15</v>
      </c>
      <c r="G92" s="50"/>
      <c r="H92" s="50"/>
      <c r="I92" s="50"/>
      <c r="J92" s="50"/>
      <c r="K92" s="50"/>
      <c r="L92" s="50"/>
    </row>
    <row r="93" spans="1:12" ht="15">
      <c r="A93" s="55" t="s">
        <v>16</v>
      </c>
      <c r="B93" s="86">
        <v>4</v>
      </c>
      <c r="C93" s="86"/>
      <c r="D93" s="86"/>
      <c r="E93" s="86"/>
      <c r="F93" s="23" t="s">
        <v>15</v>
      </c>
      <c r="G93" s="50"/>
      <c r="H93" s="50"/>
      <c r="I93" s="50"/>
      <c r="J93" s="50"/>
      <c r="K93" s="50"/>
      <c r="L93" s="50"/>
    </row>
    <row r="94" spans="1:12" ht="18.75" customHeight="1">
      <c r="A94" s="55" t="s">
        <v>17</v>
      </c>
      <c r="B94" s="107" t="s">
        <v>292</v>
      </c>
      <c r="C94" s="107"/>
      <c r="D94" s="107"/>
      <c r="E94" s="107"/>
      <c r="F94" s="23" t="s">
        <v>15</v>
      </c>
      <c r="G94" s="50"/>
      <c r="H94" s="50"/>
      <c r="I94" s="50"/>
      <c r="J94" s="50"/>
      <c r="K94" s="50"/>
      <c r="L94" s="50"/>
    </row>
    <row r="95" spans="1:12" ht="15">
      <c r="A95" s="55" t="s">
        <v>19</v>
      </c>
      <c r="B95" s="37">
        <v>190</v>
      </c>
      <c r="C95" s="37">
        <v>240</v>
      </c>
      <c r="D95" s="37">
        <v>190</v>
      </c>
      <c r="E95" s="38">
        <f>(B95+C95+D95)/3</f>
        <v>206.66666666666666</v>
      </c>
      <c r="F95" s="38">
        <v>206.67</v>
      </c>
      <c r="G95" s="50"/>
      <c r="H95" s="50"/>
      <c r="I95" s="50"/>
      <c r="J95" s="50"/>
      <c r="K95" s="50"/>
      <c r="L95" s="50"/>
    </row>
    <row r="96" spans="1:12" ht="15">
      <c r="A96" s="56" t="s">
        <v>20</v>
      </c>
      <c r="B96" s="36">
        <f>B95*$B93</f>
        <v>760</v>
      </c>
      <c r="C96" s="36">
        <f>C95*$B93</f>
        <v>960</v>
      </c>
      <c r="D96" s="36">
        <f>D95*$B93</f>
        <v>760</v>
      </c>
      <c r="E96" s="38">
        <f>(B96+C96+D96)/3</f>
        <v>826.6666666666666</v>
      </c>
      <c r="F96" s="57">
        <f>F95*$B93</f>
        <v>826.68</v>
      </c>
      <c r="G96" s="50"/>
      <c r="H96" s="50"/>
      <c r="I96" s="50"/>
      <c r="J96" s="50"/>
      <c r="K96" s="50"/>
      <c r="L96" s="50"/>
    </row>
    <row r="97" spans="1:12" ht="15">
      <c r="A97" s="58" t="s">
        <v>20</v>
      </c>
      <c r="B97" s="39"/>
      <c r="C97" s="39"/>
      <c r="D97" s="39"/>
      <c r="E97" s="39"/>
      <c r="F97" s="57">
        <f>F96+F91+F86+F81+F76+F71+F66+F61+F56+F51+F46+F41+F36+F31+F26+F21+F16+F11</f>
        <v>29250.12</v>
      </c>
      <c r="G97" s="59"/>
      <c r="H97" s="50"/>
      <c r="I97" s="50"/>
      <c r="J97" s="50"/>
      <c r="K97" s="50"/>
      <c r="L97" s="50"/>
    </row>
    <row r="98" spans="1:12" ht="60" customHeight="1">
      <c r="A98" s="60" t="s">
        <v>43</v>
      </c>
      <c r="B98" s="101" t="s">
        <v>44</v>
      </c>
      <c r="C98" s="101"/>
      <c r="D98" s="101" t="s">
        <v>276</v>
      </c>
      <c r="E98" s="101"/>
      <c r="F98" s="101"/>
      <c r="G98" s="50"/>
      <c r="H98" s="50"/>
      <c r="I98" s="50"/>
      <c r="J98" s="50"/>
      <c r="K98" s="50"/>
      <c r="L98" s="50"/>
    </row>
    <row r="99" spans="1:12" ht="43.5" customHeight="1">
      <c r="A99" s="60">
        <v>1</v>
      </c>
      <c r="B99" s="99" t="s">
        <v>265</v>
      </c>
      <c r="C99" s="99"/>
      <c r="D99" s="99" t="s">
        <v>277</v>
      </c>
      <c r="E99" s="99"/>
      <c r="F99" s="99"/>
      <c r="G99" s="50"/>
      <c r="H99" s="50"/>
      <c r="I99" s="50"/>
      <c r="J99" s="50"/>
      <c r="K99" s="50"/>
      <c r="L99" s="50"/>
    </row>
    <row r="100" spans="1:12" ht="42.75" customHeight="1">
      <c r="A100" s="60">
        <v>2</v>
      </c>
      <c r="B100" s="99" t="s">
        <v>278</v>
      </c>
      <c r="C100" s="99"/>
      <c r="D100" s="99" t="s">
        <v>300</v>
      </c>
      <c r="E100" s="99"/>
      <c r="F100" s="99"/>
      <c r="G100" s="50"/>
      <c r="H100" s="50"/>
      <c r="I100" s="50"/>
      <c r="J100" s="50"/>
      <c r="K100" s="50"/>
      <c r="L100" s="50"/>
    </row>
    <row r="101" spans="1:12" ht="47.25" customHeight="1">
      <c r="A101" s="60">
        <v>3</v>
      </c>
      <c r="B101" s="99" t="s">
        <v>279</v>
      </c>
      <c r="C101" s="99"/>
      <c r="D101" s="99" t="s">
        <v>302</v>
      </c>
      <c r="E101" s="99"/>
      <c r="F101" s="99"/>
      <c r="G101" s="50"/>
      <c r="H101" s="50"/>
      <c r="I101" s="50"/>
      <c r="J101" s="50"/>
      <c r="K101" s="50"/>
      <c r="L101" s="50"/>
    </row>
    <row r="102" spans="1:256" s="19" customFormat="1" ht="51" customHeight="1">
      <c r="A102" s="108" t="s">
        <v>299</v>
      </c>
      <c r="B102" s="108"/>
      <c r="C102" s="108"/>
      <c r="D102" s="108"/>
      <c r="E102" s="72"/>
      <c r="F102" s="72"/>
      <c r="G102" s="72"/>
      <c r="H102" s="72"/>
      <c r="I102" s="108"/>
      <c r="J102" s="108"/>
      <c r="K102" s="108"/>
      <c r="L102" s="108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 t="s">
        <v>294</v>
      </c>
      <c r="AL102" s="105"/>
      <c r="AM102" s="105"/>
      <c r="AN102" s="105"/>
      <c r="AO102" s="105" t="s">
        <v>294</v>
      </c>
      <c r="AP102" s="105"/>
      <c r="AQ102" s="105"/>
      <c r="AR102" s="105"/>
      <c r="AS102" s="105" t="s">
        <v>294</v>
      </c>
      <c r="AT102" s="105"/>
      <c r="AU102" s="105"/>
      <c r="AV102" s="105"/>
      <c r="AW102" s="105" t="s">
        <v>294</v>
      </c>
      <c r="AX102" s="105"/>
      <c r="AY102" s="105"/>
      <c r="AZ102" s="105"/>
      <c r="BA102" s="105" t="s">
        <v>294</v>
      </c>
      <c r="BB102" s="105"/>
      <c r="BC102" s="105"/>
      <c r="BD102" s="105"/>
      <c r="BE102" s="105" t="s">
        <v>294</v>
      </c>
      <c r="BF102" s="105"/>
      <c r="BG102" s="105"/>
      <c r="BH102" s="105"/>
      <c r="BI102" s="105" t="s">
        <v>294</v>
      </c>
      <c r="BJ102" s="105"/>
      <c r="BK102" s="105"/>
      <c r="BL102" s="105"/>
      <c r="BM102" s="105" t="s">
        <v>294</v>
      </c>
      <c r="BN102" s="105"/>
      <c r="BO102" s="105"/>
      <c r="BP102" s="105"/>
      <c r="BQ102" s="105" t="s">
        <v>294</v>
      </c>
      <c r="BR102" s="105"/>
      <c r="BS102" s="105"/>
      <c r="BT102" s="105"/>
      <c r="BU102" s="105" t="s">
        <v>294</v>
      </c>
      <c r="BV102" s="105"/>
      <c r="BW102" s="105"/>
      <c r="BX102" s="105"/>
      <c r="BY102" s="105" t="s">
        <v>294</v>
      </c>
      <c r="BZ102" s="105"/>
      <c r="CA102" s="105"/>
      <c r="CB102" s="105"/>
      <c r="CC102" s="105" t="s">
        <v>294</v>
      </c>
      <c r="CD102" s="105"/>
      <c r="CE102" s="105"/>
      <c r="CF102" s="105"/>
      <c r="CG102" s="105" t="s">
        <v>294</v>
      </c>
      <c r="CH102" s="105"/>
      <c r="CI102" s="105"/>
      <c r="CJ102" s="105"/>
      <c r="CK102" s="105" t="s">
        <v>294</v>
      </c>
      <c r="CL102" s="105"/>
      <c r="CM102" s="105"/>
      <c r="CN102" s="105"/>
      <c r="CO102" s="105" t="s">
        <v>294</v>
      </c>
      <c r="CP102" s="105"/>
      <c r="CQ102" s="105"/>
      <c r="CR102" s="105"/>
      <c r="CS102" s="105" t="s">
        <v>294</v>
      </c>
      <c r="CT102" s="105"/>
      <c r="CU102" s="105"/>
      <c r="CV102" s="105"/>
      <c r="CW102" s="105" t="s">
        <v>294</v>
      </c>
      <c r="CX102" s="105"/>
      <c r="CY102" s="105"/>
      <c r="CZ102" s="105"/>
      <c r="DA102" s="105" t="s">
        <v>294</v>
      </c>
      <c r="DB102" s="105"/>
      <c r="DC102" s="105"/>
      <c r="DD102" s="105"/>
      <c r="DE102" s="105" t="s">
        <v>294</v>
      </c>
      <c r="DF102" s="105"/>
      <c r="DG102" s="105"/>
      <c r="DH102" s="105"/>
      <c r="DI102" s="105" t="s">
        <v>294</v>
      </c>
      <c r="DJ102" s="105"/>
      <c r="DK102" s="105"/>
      <c r="DL102" s="105"/>
      <c r="DM102" s="105" t="s">
        <v>294</v>
      </c>
      <c r="DN102" s="105"/>
      <c r="DO102" s="105"/>
      <c r="DP102" s="105"/>
      <c r="DQ102" s="105" t="s">
        <v>294</v>
      </c>
      <c r="DR102" s="105"/>
      <c r="DS102" s="105"/>
      <c r="DT102" s="105"/>
      <c r="DU102" s="105" t="s">
        <v>294</v>
      </c>
      <c r="DV102" s="105"/>
      <c r="DW102" s="105"/>
      <c r="DX102" s="105"/>
      <c r="DY102" s="105" t="s">
        <v>294</v>
      </c>
      <c r="DZ102" s="105"/>
      <c r="EA102" s="105"/>
      <c r="EB102" s="105"/>
      <c r="EC102" s="105" t="s">
        <v>294</v>
      </c>
      <c r="ED102" s="105"/>
      <c r="EE102" s="105"/>
      <c r="EF102" s="105"/>
      <c r="EG102" s="105" t="s">
        <v>294</v>
      </c>
      <c r="EH102" s="105"/>
      <c r="EI102" s="105"/>
      <c r="EJ102" s="105"/>
      <c r="EK102" s="105" t="s">
        <v>294</v>
      </c>
      <c r="EL102" s="105"/>
      <c r="EM102" s="105"/>
      <c r="EN102" s="105"/>
      <c r="EO102" s="105" t="s">
        <v>294</v>
      </c>
      <c r="EP102" s="105"/>
      <c r="EQ102" s="105"/>
      <c r="ER102" s="105"/>
      <c r="ES102" s="105" t="s">
        <v>294</v>
      </c>
      <c r="ET102" s="105"/>
      <c r="EU102" s="105"/>
      <c r="EV102" s="105"/>
      <c r="EW102" s="105" t="s">
        <v>294</v>
      </c>
      <c r="EX102" s="105"/>
      <c r="EY102" s="105"/>
      <c r="EZ102" s="105"/>
      <c r="FA102" s="105" t="s">
        <v>294</v>
      </c>
      <c r="FB102" s="105"/>
      <c r="FC102" s="105"/>
      <c r="FD102" s="105"/>
      <c r="FE102" s="105" t="s">
        <v>294</v>
      </c>
      <c r="FF102" s="105"/>
      <c r="FG102" s="105"/>
      <c r="FH102" s="105"/>
      <c r="FI102" s="105" t="s">
        <v>294</v>
      </c>
      <c r="FJ102" s="105"/>
      <c r="FK102" s="105"/>
      <c r="FL102" s="105"/>
      <c r="FM102" s="105" t="s">
        <v>294</v>
      </c>
      <c r="FN102" s="105"/>
      <c r="FO102" s="105"/>
      <c r="FP102" s="105"/>
      <c r="FQ102" s="105" t="s">
        <v>294</v>
      </c>
      <c r="FR102" s="105"/>
      <c r="FS102" s="105"/>
      <c r="FT102" s="105"/>
      <c r="FU102" s="105" t="s">
        <v>294</v>
      </c>
      <c r="FV102" s="105"/>
      <c r="FW102" s="105"/>
      <c r="FX102" s="105"/>
      <c r="FY102" s="105" t="s">
        <v>294</v>
      </c>
      <c r="FZ102" s="105"/>
      <c r="GA102" s="105"/>
      <c r="GB102" s="105"/>
      <c r="GC102" s="105" t="s">
        <v>294</v>
      </c>
      <c r="GD102" s="105"/>
      <c r="GE102" s="105"/>
      <c r="GF102" s="105"/>
      <c r="GG102" s="105" t="s">
        <v>294</v>
      </c>
      <c r="GH102" s="105"/>
      <c r="GI102" s="105"/>
      <c r="GJ102" s="105"/>
      <c r="GK102" s="105" t="s">
        <v>294</v>
      </c>
      <c r="GL102" s="105"/>
      <c r="GM102" s="105"/>
      <c r="GN102" s="105"/>
      <c r="GO102" s="105" t="s">
        <v>294</v>
      </c>
      <c r="GP102" s="105"/>
      <c r="GQ102" s="105"/>
      <c r="GR102" s="105"/>
      <c r="GS102" s="105" t="s">
        <v>294</v>
      </c>
      <c r="GT102" s="105"/>
      <c r="GU102" s="105"/>
      <c r="GV102" s="105"/>
      <c r="GW102" s="105" t="s">
        <v>294</v>
      </c>
      <c r="GX102" s="105"/>
      <c r="GY102" s="105"/>
      <c r="GZ102" s="105"/>
      <c r="HA102" s="105" t="s">
        <v>294</v>
      </c>
      <c r="HB102" s="105"/>
      <c r="HC102" s="105"/>
      <c r="HD102" s="105"/>
      <c r="HE102" s="105" t="s">
        <v>294</v>
      </c>
      <c r="HF102" s="105"/>
      <c r="HG102" s="105"/>
      <c r="HH102" s="105"/>
      <c r="HI102" s="105" t="s">
        <v>294</v>
      </c>
      <c r="HJ102" s="105"/>
      <c r="HK102" s="105"/>
      <c r="HL102" s="105"/>
      <c r="HM102" s="105" t="s">
        <v>294</v>
      </c>
      <c r="HN102" s="105"/>
      <c r="HO102" s="105"/>
      <c r="HP102" s="105"/>
      <c r="HQ102" s="105" t="s">
        <v>294</v>
      </c>
      <c r="HR102" s="105"/>
      <c r="HS102" s="105"/>
      <c r="HT102" s="105"/>
      <c r="HU102" s="105" t="s">
        <v>294</v>
      </c>
      <c r="HV102" s="105"/>
      <c r="HW102" s="105"/>
      <c r="HX102" s="105"/>
      <c r="HY102" s="105" t="s">
        <v>294</v>
      </c>
      <c r="HZ102" s="105"/>
      <c r="IA102" s="105"/>
      <c r="IB102" s="105"/>
      <c r="IC102" s="105" t="s">
        <v>294</v>
      </c>
      <c r="ID102" s="105"/>
      <c r="IE102" s="105"/>
      <c r="IF102" s="105"/>
      <c r="IG102" s="105" t="s">
        <v>294</v>
      </c>
      <c r="IH102" s="105"/>
      <c r="II102" s="105"/>
      <c r="IJ102" s="105"/>
      <c r="IK102" s="105" t="s">
        <v>294</v>
      </c>
      <c r="IL102" s="105"/>
      <c r="IM102" s="105"/>
      <c r="IN102" s="105"/>
      <c r="IO102" s="105" t="s">
        <v>294</v>
      </c>
      <c r="IP102" s="105"/>
      <c r="IQ102" s="105"/>
      <c r="IR102" s="105"/>
      <c r="IS102" s="105" t="s">
        <v>294</v>
      </c>
      <c r="IT102" s="105"/>
      <c r="IU102" s="105"/>
      <c r="IV102" s="105"/>
    </row>
    <row r="103" spans="1:12" s="19" customFormat="1" ht="15">
      <c r="A103" s="61" t="s">
        <v>293</v>
      </c>
      <c r="B103" s="61"/>
      <c r="C103" s="62"/>
      <c r="D103" s="62"/>
      <c r="E103" s="63" t="s">
        <v>251</v>
      </c>
      <c r="F103" s="64">
        <v>29251</v>
      </c>
      <c r="G103" s="64"/>
      <c r="H103" s="61"/>
      <c r="I103" s="61"/>
      <c r="J103" s="61"/>
      <c r="K103" s="61"/>
      <c r="L103" s="61"/>
    </row>
    <row r="104" spans="1:12" s="19" customFormat="1" ht="15">
      <c r="A104" s="61"/>
      <c r="B104" s="61"/>
      <c r="C104" s="62"/>
      <c r="D104" s="62"/>
      <c r="E104" s="63"/>
      <c r="F104" s="64"/>
      <c r="G104" s="64"/>
      <c r="H104" s="61"/>
      <c r="I104" s="61"/>
      <c r="J104" s="61"/>
      <c r="K104" s="61"/>
      <c r="L104" s="61"/>
    </row>
    <row r="105" spans="1:12" s="19" customFormat="1" ht="57">
      <c r="A105" s="65" t="s">
        <v>295</v>
      </c>
      <c r="B105" s="66"/>
      <c r="C105" s="67"/>
      <c r="D105" s="62"/>
      <c r="E105" s="63"/>
      <c r="F105" s="68" t="s">
        <v>296</v>
      </c>
      <c r="G105" s="64"/>
      <c r="H105" s="61"/>
      <c r="I105" s="61"/>
      <c r="J105" s="61"/>
      <c r="K105" s="61"/>
      <c r="L105" s="61"/>
    </row>
    <row r="106" spans="1:12" s="19" customFormat="1" ht="1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1:12" s="19" customFormat="1" ht="15">
      <c r="A107" s="62" t="s">
        <v>297</v>
      </c>
      <c r="B107" s="61"/>
      <c r="C107" s="61"/>
      <c r="D107" s="61"/>
      <c r="E107" s="106" t="s">
        <v>298</v>
      </c>
      <c r="F107" s="106"/>
      <c r="G107" s="61"/>
      <c r="H107" s="61"/>
      <c r="I107" s="61"/>
      <c r="J107" s="61"/>
      <c r="K107" s="61"/>
      <c r="L107" s="61"/>
    </row>
    <row r="108" spans="1:12" s="19" customFormat="1" ht="1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12" s="19" customFormat="1" ht="15">
      <c r="A109" s="61" t="s">
        <v>76</v>
      </c>
      <c r="B109" s="61"/>
      <c r="C109" s="61"/>
      <c r="D109" s="61"/>
      <c r="E109" s="61"/>
      <c r="F109" s="69"/>
      <c r="G109" s="61"/>
      <c r="H109" s="61"/>
      <c r="I109" s="61"/>
      <c r="J109" s="61"/>
      <c r="K109" s="61"/>
      <c r="L109" s="61"/>
    </row>
    <row r="110" spans="1:12" ht="12.75" customHeight="1">
      <c r="A110" s="50" t="s">
        <v>191</v>
      </c>
      <c r="B110" s="50"/>
      <c r="C110" s="50"/>
      <c r="D110" s="50"/>
      <c r="E110" s="97" t="s">
        <v>192</v>
      </c>
      <c r="F110" s="97"/>
      <c r="G110" s="50"/>
      <c r="H110" s="98"/>
      <c r="I110" s="98"/>
      <c r="J110" s="98"/>
      <c r="K110" s="50"/>
      <c r="L110" s="50"/>
    </row>
    <row r="111" spans="1:12" ht="51">
      <c r="A111" s="70" t="s">
        <v>197</v>
      </c>
      <c r="B111" s="71"/>
      <c r="C111" s="71"/>
      <c r="D111" s="71"/>
      <c r="E111" s="71"/>
      <c r="F111" s="50"/>
      <c r="G111" s="50"/>
      <c r="H111" s="50"/>
      <c r="I111" s="50"/>
      <c r="J111" s="50"/>
      <c r="K111" s="50"/>
      <c r="L111" s="50"/>
    </row>
    <row r="112" ht="12.75">
      <c r="P112" s="1" t="s">
        <v>200</v>
      </c>
    </row>
  </sheetData>
  <sheetProtection selectLockedCells="1" selectUnlockedCells="1"/>
  <mergeCells count="129">
    <mergeCell ref="M102:P102"/>
    <mergeCell ref="Q102:T102"/>
    <mergeCell ref="U102:X102"/>
    <mergeCell ref="Y102:AB102"/>
    <mergeCell ref="AC102:AF102"/>
    <mergeCell ref="AG102:AJ102"/>
    <mergeCell ref="AK102:AN102"/>
    <mergeCell ref="AO102:AR102"/>
    <mergeCell ref="AS102:AV102"/>
    <mergeCell ref="AW102:AZ102"/>
    <mergeCell ref="BA102:BD102"/>
    <mergeCell ref="BE102:BH102"/>
    <mergeCell ref="BI102:BL102"/>
    <mergeCell ref="BM102:BP102"/>
    <mergeCell ref="BQ102:BT102"/>
    <mergeCell ref="BU102:BX102"/>
    <mergeCell ref="BY102:CB102"/>
    <mergeCell ref="CC102:CF102"/>
    <mergeCell ref="CG102:CJ102"/>
    <mergeCell ref="CK102:CN102"/>
    <mergeCell ref="CO102:CR102"/>
    <mergeCell ref="CS102:CV102"/>
    <mergeCell ref="CW102:CZ102"/>
    <mergeCell ref="DA102:DD102"/>
    <mergeCell ref="DE102:DH102"/>
    <mergeCell ref="DI102:DL102"/>
    <mergeCell ref="DM102:DP102"/>
    <mergeCell ref="DQ102:DT102"/>
    <mergeCell ref="DU102:DX102"/>
    <mergeCell ref="DY102:EB102"/>
    <mergeCell ref="EC102:EF102"/>
    <mergeCell ref="EG102:EJ102"/>
    <mergeCell ref="EK102:EN102"/>
    <mergeCell ref="EO102:ER102"/>
    <mergeCell ref="ES102:EV102"/>
    <mergeCell ref="EW102:EZ102"/>
    <mergeCell ref="FA102:FD102"/>
    <mergeCell ref="FE102:FH102"/>
    <mergeCell ref="FI102:FL102"/>
    <mergeCell ref="FM102:FP102"/>
    <mergeCell ref="FQ102:FT102"/>
    <mergeCell ref="FU102:FX102"/>
    <mergeCell ref="FY102:GB102"/>
    <mergeCell ref="GC102:GF102"/>
    <mergeCell ref="GG102:GJ102"/>
    <mergeCell ref="GK102:GN102"/>
    <mergeCell ref="HY102:IB102"/>
    <mergeCell ref="IC102:IF102"/>
    <mergeCell ref="IG102:IJ102"/>
    <mergeCell ref="GO102:GR102"/>
    <mergeCell ref="GS102:GV102"/>
    <mergeCell ref="GW102:GZ102"/>
    <mergeCell ref="HA102:HD102"/>
    <mergeCell ref="HE102:HH102"/>
    <mergeCell ref="HI102:HL102"/>
    <mergeCell ref="IK102:IN102"/>
    <mergeCell ref="IO102:IR102"/>
    <mergeCell ref="IS102:IV102"/>
    <mergeCell ref="E107:F107"/>
    <mergeCell ref="B92:E92"/>
    <mergeCell ref="B93:E93"/>
    <mergeCell ref="B94:E94"/>
    <mergeCell ref="HM102:HP102"/>
    <mergeCell ref="HQ102:HT102"/>
    <mergeCell ref="HU102:HX102"/>
    <mergeCell ref="B87:E87"/>
    <mergeCell ref="B88:E88"/>
    <mergeCell ref="B89:E89"/>
    <mergeCell ref="B77:E77"/>
    <mergeCell ref="B78:E78"/>
    <mergeCell ref="B79:E79"/>
    <mergeCell ref="B82:E82"/>
    <mergeCell ref="B83:E83"/>
    <mergeCell ref="B84:E84"/>
    <mergeCell ref="B57:E57"/>
    <mergeCell ref="B58:E58"/>
    <mergeCell ref="B59:E59"/>
    <mergeCell ref="B47:E47"/>
    <mergeCell ref="B48:E48"/>
    <mergeCell ref="B49:E49"/>
    <mergeCell ref="B52:E52"/>
    <mergeCell ref="B53:E53"/>
    <mergeCell ref="B54:E54"/>
    <mergeCell ref="B5:D5"/>
    <mergeCell ref="B7:E7"/>
    <mergeCell ref="B8:E8"/>
    <mergeCell ref="B9:E9"/>
    <mergeCell ref="B98:C98"/>
    <mergeCell ref="D98:F98"/>
    <mergeCell ref="B12:E12"/>
    <mergeCell ref="B13:E13"/>
    <mergeCell ref="B14:E14"/>
    <mergeCell ref="B17:E17"/>
    <mergeCell ref="E110:F110"/>
    <mergeCell ref="H110:J110"/>
    <mergeCell ref="B99:C99"/>
    <mergeCell ref="D99:F99"/>
    <mergeCell ref="B100:C100"/>
    <mergeCell ref="D100:F100"/>
    <mergeCell ref="B101:C101"/>
    <mergeCell ref="D101:F101"/>
    <mergeCell ref="A102:D102"/>
    <mergeCell ref="I102:L102"/>
    <mergeCell ref="B37:E37"/>
    <mergeCell ref="B18:E18"/>
    <mergeCell ref="B19:E19"/>
    <mergeCell ref="B22:E22"/>
    <mergeCell ref="B23:E23"/>
    <mergeCell ref="B24:E24"/>
    <mergeCell ref="B27:E27"/>
    <mergeCell ref="B38:E38"/>
    <mergeCell ref="B39:E39"/>
    <mergeCell ref="B42:E42"/>
    <mergeCell ref="B43:E43"/>
    <mergeCell ref="B44:E44"/>
    <mergeCell ref="B28:E28"/>
    <mergeCell ref="B29:E29"/>
    <mergeCell ref="B32:E32"/>
    <mergeCell ref="B33:E33"/>
    <mergeCell ref="B34:E34"/>
    <mergeCell ref="B72:E72"/>
    <mergeCell ref="B73:E73"/>
    <mergeCell ref="B74:E74"/>
    <mergeCell ref="B62:E62"/>
    <mergeCell ref="B63:E63"/>
    <mergeCell ref="B64:E64"/>
    <mergeCell ref="B67:E67"/>
    <mergeCell ref="B68:E68"/>
    <mergeCell ref="B69:E6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10" sqref="E1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79" t="s">
        <v>243</v>
      </c>
      <c r="C7" s="80"/>
      <c r="D7" s="80"/>
      <c r="E7" s="81"/>
      <c r="F7" s="8" t="s">
        <v>15</v>
      </c>
    </row>
    <row r="8" spans="1:6" ht="15">
      <c r="A8" s="9" t="s">
        <v>16</v>
      </c>
      <c r="B8" s="82">
        <v>608</v>
      </c>
      <c r="C8" s="82"/>
      <c r="D8" s="82"/>
      <c r="E8" s="82"/>
      <c r="F8" s="24" t="s">
        <v>15</v>
      </c>
    </row>
    <row r="9" spans="1:6" ht="39.75" customHeight="1">
      <c r="A9" s="9" t="s">
        <v>17</v>
      </c>
      <c r="B9" s="83" t="s">
        <v>253</v>
      </c>
      <c r="C9" s="83"/>
      <c r="D9" s="83"/>
      <c r="E9" s="83"/>
      <c r="F9" s="24" t="s">
        <v>15</v>
      </c>
    </row>
    <row r="10" spans="1:6" ht="15">
      <c r="A10" s="9" t="s">
        <v>19</v>
      </c>
      <c r="B10" s="25">
        <v>123.2</v>
      </c>
      <c r="C10" s="25">
        <v>119.68</v>
      </c>
      <c r="D10" s="25">
        <v>119</v>
      </c>
      <c r="E10" s="26">
        <f>(B10+C10+D10)/3</f>
        <v>120.62666666666667</v>
      </c>
      <c r="F10" s="26">
        <v>120.63</v>
      </c>
    </row>
    <row r="11" spans="1:6" ht="15">
      <c r="A11" s="13" t="s">
        <v>20</v>
      </c>
      <c r="B11" s="36">
        <f>B10*$B8</f>
        <v>74905.6</v>
      </c>
      <c r="C11" s="36">
        <f>C10*$B8</f>
        <v>72765.44</v>
      </c>
      <c r="D11" s="36">
        <f>D10*$B8</f>
        <v>72352</v>
      </c>
      <c r="E11" s="36">
        <f>F11</f>
        <v>73343.04</v>
      </c>
      <c r="F11" s="28">
        <f>F10*$B8</f>
        <v>73343.04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73343.04</v>
      </c>
    </row>
    <row r="13" spans="1:6" ht="45" customHeight="1">
      <c r="A13" s="16" t="s">
        <v>43</v>
      </c>
      <c r="B13" s="84" t="s">
        <v>44</v>
      </c>
      <c r="C13" s="84"/>
      <c r="D13" s="84" t="s">
        <v>45</v>
      </c>
      <c r="E13" s="84"/>
      <c r="F13" s="84"/>
    </row>
    <row r="14" spans="1:6" ht="33" customHeight="1">
      <c r="A14" s="16">
        <v>1</v>
      </c>
      <c r="B14" s="77" t="s">
        <v>245</v>
      </c>
      <c r="C14" s="77"/>
      <c r="D14" s="77" t="s">
        <v>246</v>
      </c>
      <c r="E14" s="77"/>
      <c r="F14" s="77"/>
    </row>
    <row r="15" spans="1:6" ht="31.5" customHeight="1">
      <c r="A15" s="16">
        <v>2</v>
      </c>
      <c r="B15" s="77" t="s">
        <v>247</v>
      </c>
      <c r="C15" s="77"/>
      <c r="D15" s="77" t="s">
        <v>248</v>
      </c>
      <c r="E15" s="77"/>
      <c r="F15" s="77"/>
    </row>
    <row r="16" spans="1:6" ht="59.25" customHeight="1">
      <c r="A16" s="16">
        <v>3</v>
      </c>
      <c r="B16" s="77" t="s">
        <v>249</v>
      </c>
      <c r="C16" s="77"/>
      <c r="D16" s="77" t="s">
        <v>250</v>
      </c>
      <c r="E16" s="77"/>
      <c r="F16" s="77"/>
    </row>
    <row r="17" spans="6:11" s="19" customFormat="1" ht="15">
      <c r="F17" s="73"/>
      <c r="G17" s="74"/>
      <c r="H17" s="73"/>
      <c r="I17" s="74"/>
      <c r="J17" s="34"/>
      <c r="K17" s="34"/>
    </row>
    <row r="18" spans="1:7" s="19" customFormat="1" ht="15">
      <c r="A18" s="19" t="s">
        <v>252</v>
      </c>
      <c r="C18" s="42"/>
      <c r="D18" s="42"/>
      <c r="E18" s="43" t="s">
        <v>251</v>
      </c>
      <c r="F18" s="22">
        <v>73343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254</v>
      </c>
      <c r="C20" s="42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19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75" t="s">
        <v>192</v>
      </c>
      <c r="F25" s="75"/>
      <c r="H25" s="76"/>
      <c r="I25" s="76"/>
      <c r="J25" s="76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13:C13"/>
    <mergeCell ref="D13:F13"/>
    <mergeCell ref="B5:D5"/>
    <mergeCell ref="B7:E7"/>
    <mergeCell ref="B8:E8"/>
    <mergeCell ref="B9:E9"/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18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96" sqref="N19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79" t="s">
        <v>203</v>
      </c>
      <c r="C7" s="80"/>
      <c r="D7" s="80"/>
      <c r="E7" s="81"/>
      <c r="F7" s="8" t="s">
        <v>15</v>
      </c>
    </row>
    <row r="8" spans="1:6" ht="15">
      <c r="A8" s="9" t="s">
        <v>16</v>
      </c>
      <c r="B8" s="82">
        <v>1</v>
      </c>
      <c r="C8" s="82"/>
      <c r="D8" s="82"/>
      <c r="E8" s="82"/>
      <c r="F8" s="24" t="s">
        <v>15</v>
      </c>
    </row>
    <row r="9" spans="1:6" ht="39.75" customHeight="1">
      <c r="A9" s="9" t="s">
        <v>17</v>
      </c>
      <c r="B9" s="83"/>
      <c r="C9" s="83"/>
      <c r="D9" s="83"/>
      <c r="E9" s="83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110" t="s">
        <v>204</v>
      </c>
      <c r="C12" s="111"/>
      <c r="D12" s="111"/>
      <c r="E12" s="111"/>
      <c r="F12" s="8" t="s">
        <v>15</v>
      </c>
    </row>
    <row r="13" spans="1:6" ht="15">
      <c r="A13" s="9" t="s">
        <v>16</v>
      </c>
      <c r="B13" s="86">
        <v>1</v>
      </c>
      <c r="C13" s="86"/>
      <c r="D13" s="86"/>
      <c r="E13" s="86"/>
      <c r="F13" s="23" t="s">
        <v>15</v>
      </c>
    </row>
    <row r="14" spans="1:6" ht="22.5" customHeight="1">
      <c r="A14" s="9" t="s">
        <v>17</v>
      </c>
      <c r="B14" s="109"/>
      <c r="C14" s="109"/>
      <c r="D14" s="109"/>
      <c r="E14" s="109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79" t="s">
        <v>205</v>
      </c>
      <c r="C17" s="80"/>
      <c r="D17" s="80"/>
      <c r="E17" s="81"/>
      <c r="F17" s="8" t="s">
        <v>15</v>
      </c>
    </row>
    <row r="18" spans="1:6" ht="15">
      <c r="A18" s="9" t="s">
        <v>16</v>
      </c>
      <c r="B18" s="86">
        <v>1</v>
      </c>
      <c r="C18" s="86"/>
      <c r="D18" s="86"/>
      <c r="E18" s="86"/>
      <c r="F18" s="23" t="s">
        <v>15</v>
      </c>
    </row>
    <row r="19" spans="1:6" ht="17.25" customHeight="1">
      <c r="A19" s="9" t="s">
        <v>17</v>
      </c>
      <c r="B19" s="109"/>
      <c r="C19" s="109"/>
      <c r="D19" s="109"/>
      <c r="E19" s="109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110" t="s">
        <v>206</v>
      </c>
      <c r="C22" s="111"/>
      <c r="D22" s="111"/>
      <c r="E22" s="111"/>
      <c r="F22" s="8"/>
    </row>
    <row r="23" spans="1:6" ht="15">
      <c r="A23" s="9" t="s">
        <v>16</v>
      </c>
      <c r="B23" s="86">
        <v>1</v>
      </c>
      <c r="C23" s="86"/>
      <c r="D23" s="86"/>
      <c r="E23" s="86"/>
      <c r="F23" s="23" t="s">
        <v>15</v>
      </c>
    </row>
    <row r="24" spans="1:6" ht="22.5" customHeight="1">
      <c r="A24" s="9" t="s">
        <v>17</v>
      </c>
      <c r="B24" s="109"/>
      <c r="C24" s="109"/>
      <c r="D24" s="109"/>
      <c r="E24" s="109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115" t="s">
        <v>207</v>
      </c>
      <c r="C27" s="116"/>
      <c r="D27" s="116"/>
      <c r="E27" s="117"/>
      <c r="F27" s="8" t="s">
        <v>15</v>
      </c>
    </row>
    <row r="28" spans="1:6" ht="15">
      <c r="A28" s="9" t="s">
        <v>16</v>
      </c>
      <c r="B28" s="86">
        <v>1</v>
      </c>
      <c r="C28" s="86"/>
      <c r="D28" s="86"/>
      <c r="E28" s="86"/>
      <c r="F28" s="23" t="s">
        <v>15</v>
      </c>
    </row>
    <row r="29" spans="1:6" ht="17.25" customHeight="1">
      <c r="A29" s="9" t="s">
        <v>17</v>
      </c>
      <c r="B29" s="109"/>
      <c r="C29" s="109"/>
      <c r="D29" s="109"/>
      <c r="E29" s="109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110" t="s">
        <v>208</v>
      </c>
      <c r="C32" s="111"/>
      <c r="D32" s="111"/>
      <c r="E32" s="111"/>
      <c r="F32" s="8" t="s">
        <v>15</v>
      </c>
    </row>
    <row r="33" spans="1:6" ht="15">
      <c r="A33" s="9" t="s">
        <v>16</v>
      </c>
      <c r="B33" s="86">
        <v>5</v>
      </c>
      <c r="C33" s="86"/>
      <c r="D33" s="86"/>
      <c r="E33" s="86"/>
      <c r="F33" s="23" t="s">
        <v>15</v>
      </c>
    </row>
    <row r="34" spans="1:6" ht="22.5" customHeight="1">
      <c r="A34" s="9" t="s">
        <v>17</v>
      </c>
      <c r="B34" s="109"/>
      <c r="C34" s="109"/>
      <c r="D34" s="109"/>
      <c r="E34" s="109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79" t="s">
        <v>209</v>
      </c>
      <c r="C37" s="80"/>
      <c r="D37" s="80"/>
      <c r="E37" s="81"/>
      <c r="F37" s="8" t="s">
        <v>15</v>
      </c>
    </row>
    <row r="38" spans="1:6" ht="15">
      <c r="A38" s="9" t="s">
        <v>16</v>
      </c>
      <c r="B38" s="86">
        <v>3</v>
      </c>
      <c r="C38" s="86"/>
      <c r="D38" s="86"/>
      <c r="E38" s="86"/>
      <c r="F38" s="23" t="s">
        <v>15</v>
      </c>
    </row>
    <row r="39" spans="1:6" ht="17.25" customHeight="1">
      <c r="A39" s="9" t="s">
        <v>17</v>
      </c>
      <c r="B39" s="109"/>
      <c r="C39" s="109"/>
      <c r="D39" s="109"/>
      <c r="E39" s="109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110" t="s">
        <v>241</v>
      </c>
      <c r="C42" s="111"/>
      <c r="D42" s="111"/>
      <c r="E42" s="111"/>
      <c r="F42" s="8" t="s">
        <v>15</v>
      </c>
    </row>
    <row r="43" spans="1:6" ht="15">
      <c r="A43" s="9" t="s">
        <v>16</v>
      </c>
      <c r="B43" s="86">
        <v>1</v>
      </c>
      <c r="C43" s="86"/>
      <c r="D43" s="86"/>
      <c r="E43" s="86"/>
      <c r="F43" s="23" t="s">
        <v>15</v>
      </c>
    </row>
    <row r="44" spans="1:6" ht="22.5" customHeight="1">
      <c r="A44" s="9" t="s">
        <v>17</v>
      </c>
      <c r="B44" s="109"/>
      <c r="C44" s="109"/>
      <c r="D44" s="109"/>
      <c r="E44" s="109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110" t="s">
        <v>210</v>
      </c>
      <c r="C47" s="111"/>
      <c r="D47" s="111"/>
      <c r="E47" s="111"/>
      <c r="F47" s="8" t="s">
        <v>15</v>
      </c>
    </row>
    <row r="48" spans="1:6" ht="15">
      <c r="A48" s="9" t="s">
        <v>16</v>
      </c>
      <c r="B48" s="86">
        <v>2</v>
      </c>
      <c r="C48" s="86"/>
      <c r="D48" s="86"/>
      <c r="E48" s="86"/>
      <c r="F48" s="23" t="s">
        <v>15</v>
      </c>
    </row>
    <row r="49" spans="1:6" ht="22.5" customHeight="1">
      <c r="A49" s="9" t="s">
        <v>17</v>
      </c>
      <c r="B49" s="109"/>
      <c r="C49" s="109"/>
      <c r="D49" s="109"/>
      <c r="E49" s="109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79" t="s">
        <v>211</v>
      </c>
      <c r="C52" s="80"/>
      <c r="D52" s="80"/>
      <c r="E52" s="81"/>
      <c r="F52" s="8" t="s">
        <v>15</v>
      </c>
    </row>
    <row r="53" spans="1:6" ht="15">
      <c r="A53" s="9" t="s">
        <v>16</v>
      </c>
      <c r="B53" s="86">
        <v>1</v>
      </c>
      <c r="C53" s="86"/>
      <c r="D53" s="86"/>
      <c r="E53" s="86"/>
      <c r="F53" s="23" t="s">
        <v>15</v>
      </c>
    </row>
    <row r="54" spans="1:6" ht="17.25" customHeight="1">
      <c r="A54" s="9" t="s">
        <v>17</v>
      </c>
      <c r="B54" s="109"/>
      <c r="C54" s="109"/>
      <c r="D54" s="109"/>
      <c r="E54" s="109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110" t="s">
        <v>212</v>
      </c>
      <c r="C57" s="111"/>
      <c r="D57" s="111"/>
      <c r="E57" s="111"/>
      <c r="F57" s="8" t="s">
        <v>15</v>
      </c>
    </row>
    <row r="58" spans="1:6" ht="15">
      <c r="A58" s="9" t="s">
        <v>16</v>
      </c>
      <c r="B58" s="86">
        <v>1</v>
      </c>
      <c r="C58" s="86"/>
      <c r="D58" s="86"/>
      <c r="E58" s="86"/>
      <c r="F58" s="23" t="s">
        <v>15</v>
      </c>
    </row>
    <row r="59" spans="1:6" ht="22.5" customHeight="1">
      <c r="A59" s="9" t="s">
        <v>17</v>
      </c>
      <c r="B59" s="109"/>
      <c r="C59" s="109"/>
      <c r="D59" s="109"/>
      <c r="E59" s="109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79" t="s">
        <v>213</v>
      </c>
      <c r="C62" s="80"/>
      <c r="D62" s="80"/>
      <c r="E62" s="81"/>
      <c r="F62" s="8" t="s">
        <v>15</v>
      </c>
    </row>
    <row r="63" spans="1:6" ht="15">
      <c r="A63" s="9" t="s">
        <v>16</v>
      </c>
      <c r="B63" s="86">
        <v>2</v>
      </c>
      <c r="C63" s="86"/>
      <c r="D63" s="86"/>
      <c r="E63" s="86"/>
      <c r="F63" s="23" t="s">
        <v>15</v>
      </c>
    </row>
    <row r="64" spans="1:6" ht="17.25" customHeight="1">
      <c r="A64" s="9" t="s">
        <v>17</v>
      </c>
      <c r="B64" s="109"/>
      <c r="C64" s="109"/>
      <c r="D64" s="109"/>
      <c r="E64" s="109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110" t="s">
        <v>214</v>
      </c>
      <c r="C67" s="111"/>
      <c r="D67" s="111"/>
      <c r="E67" s="111"/>
      <c r="F67" s="8" t="s">
        <v>15</v>
      </c>
    </row>
    <row r="68" spans="1:6" ht="15">
      <c r="A68" s="9" t="s">
        <v>16</v>
      </c>
      <c r="B68" s="86">
        <v>2</v>
      </c>
      <c r="C68" s="86"/>
      <c r="D68" s="86"/>
      <c r="E68" s="86"/>
      <c r="F68" s="23" t="s">
        <v>15</v>
      </c>
    </row>
    <row r="69" spans="1:6" ht="22.5" customHeight="1">
      <c r="A69" s="9" t="s">
        <v>17</v>
      </c>
      <c r="B69" s="109"/>
      <c r="C69" s="109"/>
      <c r="D69" s="109"/>
      <c r="E69" s="109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79" t="s">
        <v>215</v>
      </c>
      <c r="C72" s="80"/>
      <c r="D72" s="80"/>
      <c r="E72" s="81"/>
      <c r="F72" s="8" t="s">
        <v>15</v>
      </c>
    </row>
    <row r="73" spans="1:6" ht="15">
      <c r="A73" s="9" t="s">
        <v>16</v>
      </c>
      <c r="B73" s="86">
        <v>1</v>
      </c>
      <c r="C73" s="86"/>
      <c r="D73" s="86"/>
      <c r="E73" s="86"/>
      <c r="F73" s="23" t="s">
        <v>15</v>
      </c>
    </row>
    <row r="74" spans="1:6" ht="17.25" customHeight="1">
      <c r="A74" s="9" t="s">
        <v>17</v>
      </c>
      <c r="B74" s="109"/>
      <c r="C74" s="109"/>
      <c r="D74" s="109"/>
      <c r="E74" s="109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110" t="s">
        <v>216</v>
      </c>
      <c r="C77" s="111"/>
      <c r="D77" s="111"/>
      <c r="E77" s="111"/>
      <c r="F77" s="8" t="s">
        <v>15</v>
      </c>
    </row>
    <row r="78" spans="1:6" ht="15">
      <c r="A78" s="9" t="s">
        <v>16</v>
      </c>
      <c r="B78" s="86">
        <v>1</v>
      </c>
      <c r="C78" s="86"/>
      <c r="D78" s="86"/>
      <c r="E78" s="86"/>
      <c r="F78" s="23" t="s">
        <v>15</v>
      </c>
    </row>
    <row r="79" spans="1:6" ht="22.5" customHeight="1">
      <c r="A79" s="9" t="s">
        <v>17</v>
      </c>
      <c r="B79" s="109"/>
      <c r="C79" s="109"/>
      <c r="D79" s="109"/>
      <c r="E79" s="109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79" t="s">
        <v>217</v>
      </c>
      <c r="C82" s="80"/>
      <c r="D82" s="80"/>
      <c r="E82" s="81"/>
      <c r="F82" s="8" t="s">
        <v>15</v>
      </c>
    </row>
    <row r="83" spans="1:6" ht="15">
      <c r="A83" s="9" t="s">
        <v>16</v>
      </c>
      <c r="B83" s="86">
        <v>1</v>
      </c>
      <c r="C83" s="86"/>
      <c r="D83" s="86"/>
      <c r="E83" s="86"/>
      <c r="F83" s="23" t="s">
        <v>15</v>
      </c>
    </row>
    <row r="84" spans="1:6" ht="17.25" customHeight="1">
      <c r="A84" s="9" t="s">
        <v>17</v>
      </c>
      <c r="B84" s="109"/>
      <c r="C84" s="109"/>
      <c r="D84" s="109"/>
      <c r="E84" s="109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110" t="s">
        <v>218</v>
      </c>
      <c r="C87" s="111"/>
      <c r="D87" s="111"/>
      <c r="E87" s="111"/>
      <c r="F87" s="8" t="s">
        <v>15</v>
      </c>
    </row>
    <row r="88" spans="1:6" ht="15">
      <c r="A88" s="9" t="s">
        <v>16</v>
      </c>
      <c r="B88" s="86">
        <v>2</v>
      </c>
      <c r="C88" s="86"/>
      <c r="D88" s="86"/>
      <c r="E88" s="86"/>
      <c r="F88" s="23" t="s">
        <v>15</v>
      </c>
    </row>
    <row r="89" spans="1:6" ht="22.5" customHeight="1">
      <c r="A89" s="9" t="s">
        <v>17</v>
      </c>
      <c r="B89" s="109"/>
      <c r="C89" s="109"/>
      <c r="D89" s="109"/>
      <c r="E89" s="109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79" t="s">
        <v>219</v>
      </c>
      <c r="C92" s="80"/>
      <c r="D92" s="80"/>
      <c r="E92" s="81"/>
      <c r="F92" s="8" t="s">
        <v>15</v>
      </c>
    </row>
    <row r="93" spans="1:6" ht="15">
      <c r="A93" s="9" t="s">
        <v>16</v>
      </c>
      <c r="B93" s="86">
        <v>1</v>
      </c>
      <c r="C93" s="86"/>
      <c r="D93" s="86"/>
      <c r="E93" s="86"/>
      <c r="F93" s="23" t="s">
        <v>15</v>
      </c>
    </row>
    <row r="94" spans="1:6" ht="17.25" customHeight="1">
      <c r="A94" s="9" t="s">
        <v>17</v>
      </c>
      <c r="B94" s="109"/>
      <c r="C94" s="109"/>
      <c r="D94" s="109"/>
      <c r="E94" s="109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110" t="s">
        <v>220</v>
      </c>
      <c r="C97" s="111"/>
      <c r="D97" s="111"/>
      <c r="E97" s="111"/>
      <c r="F97" s="8" t="s">
        <v>15</v>
      </c>
    </row>
    <row r="98" spans="1:6" ht="15">
      <c r="A98" s="9" t="s">
        <v>16</v>
      </c>
      <c r="B98" s="86">
        <v>1</v>
      </c>
      <c r="C98" s="86"/>
      <c r="D98" s="86"/>
      <c r="E98" s="86"/>
      <c r="F98" s="23" t="s">
        <v>15</v>
      </c>
    </row>
    <row r="99" spans="1:6" ht="22.5" customHeight="1">
      <c r="A99" s="9" t="s">
        <v>17</v>
      </c>
      <c r="B99" s="109"/>
      <c r="C99" s="109"/>
      <c r="D99" s="109"/>
      <c r="E99" s="109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79" t="s">
        <v>221</v>
      </c>
      <c r="C102" s="80"/>
      <c r="D102" s="80"/>
      <c r="E102" s="81"/>
      <c r="F102" s="8" t="s">
        <v>15</v>
      </c>
    </row>
    <row r="103" spans="1:6" ht="15">
      <c r="A103" s="9" t="s">
        <v>16</v>
      </c>
      <c r="B103" s="86">
        <v>1</v>
      </c>
      <c r="C103" s="86"/>
      <c r="D103" s="86"/>
      <c r="E103" s="86"/>
      <c r="F103" s="23" t="s">
        <v>15</v>
      </c>
    </row>
    <row r="104" spans="1:6" ht="17.25" customHeight="1">
      <c r="A104" s="9" t="s">
        <v>17</v>
      </c>
      <c r="B104" s="109"/>
      <c r="C104" s="109"/>
      <c r="D104" s="109"/>
      <c r="E104" s="109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110" t="s">
        <v>222</v>
      </c>
      <c r="C107" s="111"/>
      <c r="D107" s="111"/>
      <c r="E107" s="111"/>
      <c r="F107" s="8" t="s">
        <v>15</v>
      </c>
    </row>
    <row r="108" spans="1:6" ht="15">
      <c r="A108" s="9" t="s">
        <v>16</v>
      </c>
      <c r="B108" s="86">
        <v>3</v>
      </c>
      <c r="C108" s="86"/>
      <c r="D108" s="86"/>
      <c r="E108" s="86"/>
      <c r="F108" s="23" t="s">
        <v>15</v>
      </c>
    </row>
    <row r="109" spans="1:6" ht="22.5" customHeight="1">
      <c r="A109" s="9" t="s">
        <v>17</v>
      </c>
      <c r="B109" s="109"/>
      <c r="C109" s="109"/>
      <c r="D109" s="109"/>
      <c r="E109" s="109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79" t="s">
        <v>223</v>
      </c>
      <c r="C112" s="80"/>
      <c r="D112" s="80"/>
      <c r="E112" s="81"/>
      <c r="F112" s="8" t="s">
        <v>15</v>
      </c>
    </row>
    <row r="113" spans="1:6" ht="15">
      <c r="A113" s="9" t="s">
        <v>16</v>
      </c>
      <c r="B113" s="86">
        <v>1</v>
      </c>
      <c r="C113" s="86"/>
      <c r="D113" s="86"/>
      <c r="E113" s="86"/>
      <c r="F113" s="23" t="s">
        <v>15</v>
      </c>
    </row>
    <row r="114" spans="1:6" ht="17.25" customHeight="1">
      <c r="A114" s="9" t="s">
        <v>17</v>
      </c>
      <c r="B114" s="109"/>
      <c r="C114" s="109"/>
      <c r="D114" s="109"/>
      <c r="E114" s="109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110" t="s">
        <v>224</v>
      </c>
      <c r="C117" s="111"/>
      <c r="D117" s="111"/>
      <c r="E117" s="111"/>
      <c r="F117" s="8" t="s">
        <v>15</v>
      </c>
    </row>
    <row r="118" spans="1:6" ht="15">
      <c r="A118" s="9" t="s">
        <v>16</v>
      </c>
      <c r="B118" s="86">
        <v>2</v>
      </c>
      <c r="C118" s="86"/>
      <c r="D118" s="86"/>
      <c r="E118" s="86"/>
      <c r="F118" s="23" t="s">
        <v>15</v>
      </c>
    </row>
    <row r="119" spans="1:6" ht="22.5" customHeight="1">
      <c r="A119" s="9" t="s">
        <v>17</v>
      </c>
      <c r="B119" s="109"/>
      <c r="C119" s="109"/>
      <c r="D119" s="109"/>
      <c r="E119" s="109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79" t="s">
        <v>225</v>
      </c>
      <c r="C122" s="80"/>
      <c r="D122" s="80"/>
      <c r="E122" s="81"/>
      <c r="F122" s="8" t="s">
        <v>15</v>
      </c>
    </row>
    <row r="123" spans="1:6" ht="15">
      <c r="A123" s="9" t="s">
        <v>16</v>
      </c>
      <c r="B123" s="86">
        <v>1</v>
      </c>
      <c r="C123" s="86"/>
      <c r="D123" s="86"/>
      <c r="E123" s="86"/>
      <c r="F123" s="23" t="s">
        <v>15</v>
      </c>
    </row>
    <row r="124" spans="1:6" ht="17.25" customHeight="1">
      <c r="A124" s="9" t="s">
        <v>17</v>
      </c>
      <c r="B124" s="109"/>
      <c r="C124" s="109"/>
      <c r="D124" s="109"/>
      <c r="E124" s="109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110" t="s">
        <v>226</v>
      </c>
      <c r="C127" s="111"/>
      <c r="D127" s="111"/>
      <c r="E127" s="111"/>
      <c r="F127" s="8" t="s">
        <v>15</v>
      </c>
    </row>
    <row r="128" spans="1:6" ht="15">
      <c r="A128" s="9" t="s">
        <v>16</v>
      </c>
      <c r="B128" s="86">
        <v>1</v>
      </c>
      <c r="C128" s="86"/>
      <c r="D128" s="86"/>
      <c r="E128" s="86"/>
      <c r="F128" s="23" t="s">
        <v>15</v>
      </c>
    </row>
    <row r="129" spans="1:6" ht="22.5" customHeight="1">
      <c r="A129" s="9" t="s">
        <v>17</v>
      </c>
      <c r="B129" s="109"/>
      <c r="C129" s="109"/>
      <c r="D129" s="109"/>
      <c r="E129" s="109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110" t="s">
        <v>227</v>
      </c>
      <c r="C132" s="111"/>
      <c r="D132" s="111"/>
      <c r="E132" s="111"/>
      <c r="F132" s="8" t="s">
        <v>15</v>
      </c>
    </row>
    <row r="133" spans="1:6" ht="15">
      <c r="A133" s="9" t="s">
        <v>16</v>
      </c>
      <c r="B133" s="86">
        <v>1</v>
      </c>
      <c r="C133" s="86"/>
      <c r="D133" s="86"/>
      <c r="E133" s="86"/>
      <c r="F133" s="23" t="s">
        <v>15</v>
      </c>
    </row>
    <row r="134" spans="1:6" ht="22.5" customHeight="1">
      <c r="A134" s="9" t="s">
        <v>17</v>
      </c>
      <c r="B134" s="109"/>
      <c r="C134" s="109"/>
      <c r="D134" s="109"/>
      <c r="E134" s="109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79" t="s">
        <v>228</v>
      </c>
      <c r="C137" s="80"/>
      <c r="D137" s="80"/>
      <c r="E137" s="81"/>
      <c r="F137" s="8" t="s">
        <v>15</v>
      </c>
    </row>
    <row r="138" spans="1:6" ht="15">
      <c r="A138" s="9" t="s">
        <v>16</v>
      </c>
      <c r="B138" s="86">
        <v>1</v>
      </c>
      <c r="C138" s="86"/>
      <c r="D138" s="86"/>
      <c r="E138" s="86"/>
      <c r="F138" s="23" t="s">
        <v>15</v>
      </c>
    </row>
    <row r="139" spans="1:6" ht="17.25" customHeight="1">
      <c r="A139" s="9" t="s">
        <v>17</v>
      </c>
      <c r="B139" s="109"/>
      <c r="C139" s="109"/>
      <c r="D139" s="109"/>
      <c r="E139" s="109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110" t="s">
        <v>229</v>
      </c>
      <c r="C142" s="111"/>
      <c r="D142" s="111"/>
      <c r="E142" s="111"/>
      <c r="F142" s="8" t="s">
        <v>15</v>
      </c>
    </row>
    <row r="143" spans="1:6" ht="15">
      <c r="A143" s="9" t="s">
        <v>16</v>
      </c>
      <c r="B143" s="86">
        <v>1</v>
      </c>
      <c r="C143" s="86"/>
      <c r="D143" s="86"/>
      <c r="E143" s="86"/>
      <c r="F143" s="23" t="s">
        <v>15</v>
      </c>
    </row>
    <row r="144" spans="1:6" ht="22.5" customHeight="1">
      <c r="A144" s="9" t="s">
        <v>17</v>
      </c>
      <c r="B144" s="109"/>
      <c r="C144" s="109"/>
      <c r="D144" s="109"/>
      <c r="E144" s="109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112" t="s">
        <v>230</v>
      </c>
      <c r="C147" s="113"/>
      <c r="D147" s="113"/>
      <c r="E147" s="114"/>
      <c r="F147" s="8" t="s">
        <v>15</v>
      </c>
    </row>
    <row r="148" spans="1:6" ht="15">
      <c r="A148" s="9" t="s">
        <v>16</v>
      </c>
      <c r="B148" s="86">
        <v>1</v>
      </c>
      <c r="C148" s="86"/>
      <c r="D148" s="86"/>
      <c r="E148" s="86"/>
      <c r="F148" s="23" t="s">
        <v>15</v>
      </c>
    </row>
    <row r="149" spans="1:6" ht="22.5" customHeight="1">
      <c r="A149" s="9" t="s">
        <v>17</v>
      </c>
      <c r="B149" s="109"/>
      <c r="C149" s="109"/>
      <c r="D149" s="109"/>
      <c r="E149" s="109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79" t="s">
        <v>231</v>
      </c>
      <c r="C152" s="80"/>
      <c r="D152" s="80"/>
      <c r="E152" s="81"/>
      <c r="F152" s="8" t="s">
        <v>15</v>
      </c>
    </row>
    <row r="153" spans="1:6" ht="15">
      <c r="A153" s="9" t="s">
        <v>16</v>
      </c>
      <c r="B153" s="86">
        <v>1</v>
      </c>
      <c r="C153" s="86"/>
      <c r="D153" s="86"/>
      <c r="E153" s="86"/>
      <c r="F153" s="23" t="s">
        <v>15</v>
      </c>
    </row>
    <row r="154" spans="1:6" ht="17.25" customHeight="1">
      <c r="A154" s="9" t="s">
        <v>17</v>
      </c>
      <c r="B154" s="109"/>
      <c r="C154" s="109"/>
      <c r="D154" s="109"/>
      <c r="E154" s="109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110" t="s">
        <v>232</v>
      </c>
      <c r="C157" s="111"/>
      <c r="D157" s="111"/>
      <c r="E157" s="111"/>
      <c r="F157" s="8" t="s">
        <v>15</v>
      </c>
    </row>
    <row r="158" spans="1:6" ht="15">
      <c r="A158" s="9" t="s">
        <v>16</v>
      </c>
      <c r="B158" s="86">
        <v>1</v>
      </c>
      <c r="C158" s="86"/>
      <c r="D158" s="86"/>
      <c r="E158" s="86"/>
      <c r="F158" s="23" t="s">
        <v>15</v>
      </c>
    </row>
    <row r="159" spans="1:6" ht="22.5" customHeight="1">
      <c r="A159" s="9" t="s">
        <v>17</v>
      </c>
      <c r="B159" s="109"/>
      <c r="C159" s="109"/>
      <c r="D159" s="109"/>
      <c r="E159" s="109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110" t="s">
        <v>233</v>
      </c>
      <c r="C162" s="111"/>
      <c r="D162" s="111"/>
      <c r="E162" s="111"/>
      <c r="F162" s="8" t="s">
        <v>15</v>
      </c>
    </row>
    <row r="163" spans="1:6" ht="15">
      <c r="A163" s="9" t="s">
        <v>16</v>
      </c>
      <c r="B163" s="86">
        <v>1</v>
      </c>
      <c r="C163" s="86"/>
      <c r="D163" s="86"/>
      <c r="E163" s="86"/>
      <c r="F163" s="23" t="s">
        <v>15</v>
      </c>
    </row>
    <row r="164" spans="1:6" ht="22.5" customHeight="1">
      <c r="A164" s="9" t="s">
        <v>17</v>
      </c>
      <c r="B164" s="109"/>
      <c r="C164" s="109"/>
      <c r="D164" s="109"/>
      <c r="E164" s="109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79" t="s">
        <v>234</v>
      </c>
      <c r="C167" s="80"/>
      <c r="D167" s="80"/>
      <c r="E167" s="81"/>
      <c r="F167" s="8" t="s">
        <v>15</v>
      </c>
    </row>
    <row r="168" spans="1:6" ht="15">
      <c r="A168" s="9" t="s">
        <v>16</v>
      </c>
      <c r="B168" s="86">
        <v>1</v>
      </c>
      <c r="C168" s="86"/>
      <c r="D168" s="86"/>
      <c r="E168" s="86"/>
      <c r="F168" s="23" t="s">
        <v>15</v>
      </c>
    </row>
    <row r="169" spans="1:6" ht="17.25" customHeight="1">
      <c r="A169" s="9" t="s">
        <v>17</v>
      </c>
      <c r="B169" s="109"/>
      <c r="C169" s="109"/>
      <c r="D169" s="109"/>
      <c r="E169" s="109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110" t="s">
        <v>235</v>
      </c>
      <c r="C172" s="111"/>
      <c r="D172" s="111"/>
      <c r="E172" s="111"/>
      <c r="F172" s="8" t="s">
        <v>15</v>
      </c>
    </row>
    <row r="173" spans="1:6" ht="15">
      <c r="A173" s="9" t="s">
        <v>16</v>
      </c>
      <c r="B173" s="86">
        <v>1</v>
      </c>
      <c r="C173" s="86"/>
      <c r="D173" s="86"/>
      <c r="E173" s="86"/>
      <c r="F173" s="23" t="s">
        <v>15</v>
      </c>
    </row>
    <row r="174" spans="1:6" ht="22.5" customHeight="1">
      <c r="A174" s="9" t="s">
        <v>17</v>
      </c>
      <c r="B174" s="109"/>
      <c r="C174" s="109"/>
      <c r="D174" s="109"/>
      <c r="E174" s="109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110" t="s">
        <v>236</v>
      </c>
      <c r="C177" s="111"/>
      <c r="D177" s="111"/>
      <c r="E177" s="111"/>
      <c r="F177" s="8" t="s">
        <v>15</v>
      </c>
    </row>
    <row r="178" spans="1:6" ht="15">
      <c r="A178" s="9" t="s">
        <v>16</v>
      </c>
      <c r="B178" s="86">
        <v>1</v>
      </c>
      <c r="C178" s="86"/>
      <c r="D178" s="86"/>
      <c r="E178" s="86"/>
      <c r="F178" s="23" t="s">
        <v>15</v>
      </c>
    </row>
    <row r="179" spans="1:6" ht="22.5" customHeight="1">
      <c r="A179" s="9" t="s">
        <v>17</v>
      </c>
      <c r="B179" s="109"/>
      <c r="C179" s="109"/>
      <c r="D179" s="109"/>
      <c r="E179" s="109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79" t="s">
        <v>237</v>
      </c>
      <c r="C182" s="80"/>
      <c r="D182" s="80"/>
      <c r="E182" s="81"/>
      <c r="F182" s="8" t="s">
        <v>15</v>
      </c>
    </row>
    <row r="183" spans="1:6" ht="15">
      <c r="A183" s="9" t="s">
        <v>16</v>
      </c>
      <c r="B183" s="86">
        <v>1</v>
      </c>
      <c r="C183" s="86"/>
      <c r="D183" s="86"/>
      <c r="E183" s="86"/>
      <c r="F183" s="23" t="s">
        <v>15</v>
      </c>
    </row>
    <row r="184" spans="1:6" ht="17.25" customHeight="1">
      <c r="A184" s="9" t="s">
        <v>17</v>
      </c>
      <c r="B184" s="109"/>
      <c r="C184" s="109"/>
      <c r="D184" s="109"/>
      <c r="E184" s="109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110" t="s">
        <v>238</v>
      </c>
      <c r="C187" s="111"/>
      <c r="D187" s="111"/>
      <c r="E187" s="111"/>
      <c r="F187" s="8" t="s">
        <v>15</v>
      </c>
    </row>
    <row r="188" spans="1:6" ht="15">
      <c r="A188" s="9" t="s">
        <v>16</v>
      </c>
      <c r="B188" s="86">
        <v>1</v>
      </c>
      <c r="C188" s="86"/>
      <c r="D188" s="86"/>
      <c r="E188" s="86"/>
      <c r="F188" s="23" t="s">
        <v>15</v>
      </c>
    </row>
    <row r="189" spans="1:6" ht="22.5" customHeight="1">
      <c r="A189" s="9" t="s">
        <v>17</v>
      </c>
      <c r="B189" s="109"/>
      <c r="C189" s="109"/>
      <c r="D189" s="109"/>
      <c r="E189" s="109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79" t="s">
        <v>239</v>
      </c>
      <c r="C192" s="80"/>
      <c r="D192" s="80"/>
      <c r="E192" s="81"/>
      <c r="F192" s="8" t="s">
        <v>15</v>
      </c>
    </row>
    <row r="193" spans="1:6" ht="15">
      <c r="A193" s="9" t="s">
        <v>16</v>
      </c>
      <c r="B193" s="86">
        <v>1</v>
      </c>
      <c r="C193" s="86"/>
      <c r="D193" s="86"/>
      <c r="E193" s="86"/>
      <c r="F193" s="23" t="s">
        <v>15</v>
      </c>
    </row>
    <row r="194" spans="1:6" ht="17.25" customHeight="1">
      <c r="A194" s="9" t="s">
        <v>17</v>
      </c>
      <c r="B194" s="109"/>
      <c r="C194" s="109"/>
      <c r="D194" s="109"/>
      <c r="E194" s="109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110" t="s">
        <v>240</v>
      </c>
      <c r="C197" s="111"/>
      <c r="D197" s="111"/>
      <c r="E197" s="111"/>
      <c r="F197" s="8" t="s">
        <v>15</v>
      </c>
    </row>
    <row r="198" spans="1:6" ht="15">
      <c r="A198" s="9" t="s">
        <v>16</v>
      </c>
      <c r="B198" s="86">
        <v>1</v>
      </c>
      <c r="C198" s="86"/>
      <c r="D198" s="86"/>
      <c r="E198" s="86"/>
      <c r="F198" s="23" t="s">
        <v>15</v>
      </c>
    </row>
    <row r="199" spans="1:6" ht="22.5" customHeight="1">
      <c r="A199" s="9" t="s">
        <v>17</v>
      </c>
      <c r="B199" s="109"/>
      <c r="C199" s="109"/>
      <c r="D199" s="109"/>
      <c r="E199" s="109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84" t="s">
        <v>44</v>
      </c>
      <c r="C202" s="84"/>
      <c r="D202" s="84" t="s">
        <v>45</v>
      </c>
      <c r="E202" s="84"/>
      <c r="F202" s="84"/>
    </row>
    <row r="203" spans="1:6" ht="33" customHeight="1">
      <c r="A203" s="16">
        <v>1</v>
      </c>
      <c r="B203" s="77" t="s">
        <v>193</v>
      </c>
      <c r="C203" s="77"/>
      <c r="D203" s="77" t="s">
        <v>194</v>
      </c>
      <c r="E203" s="77"/>
      <c r="F203" s="77"/>
    </row>
    <row r="204" spans="1:6" ht="31.5" customHeight="1">
      <c r="A204" s="16">
        <v>2</v>
      </c>
      <c r="B204" s="77" t="s">
        <v>195</v>
      </c>
      <c r="C204" s="77"/>
      <c r="D204" s="77" t="s">
        <v>196</v>
      </c>
      <c r="E204" s="77"/>
      <c r="F204" s="77"/>
    </row>
    <row r="205" spans="1:6" ht="31.5" customHeight="1">
      <c r="A205" s="16">
        <v>3</v>
      </c>
      <c r="B205" s="77" t="s">
        <v>201</v>
      </c>
      <c r="C205" s="77"/>
      <c r="D205" s="77" t="s">
        <v>202</v>
      </c>
      <c r="E205" s="77"/>
      <c r="F205" s="77"/>
    </row>
    <row r="206" spans="6:13" s="19" customFormat="1" ht="15">
      <c r="F206" s="74"/>
      <c r="G206" s="74"/>
      <c r="H206" s="73"/>
      <c r="I206" s="74"/>
      <c r="K206" s="35"/>
      <c r="M206" s="1"/>
    </row>
    <row r="207" spans="6:11" s="19" customFormat="1" ht="15">
      <c r="F207" s="73"/>
      <c r="G207" s="74"/>
      <c r="H207" s="73"/>
      <c r="I207" s="74"/>
      <c r="J207" s="33"/>
      <c r="K207" s="34"/>
    </row>
    <row r="208" spans="6:11" s="19" customFormat="1" ht="15">
      <c r="F208" s="73"/>
      <c r="G208" s="74"/>
      <c r="H208" s="73"/>
      <c r="I208" s="74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74" t="s">
        <v>192</v>
      </c>
      <c r="F214" s="74"/>
      <c r="H214" s="76"/>
      <c r="I214" s="76"/>
      <c r="J214" s="76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44:E44"/>
    <mergeCell ref="B47:E47"/>
    <mergeCell ref="B48:E48"/>
    <mergeCell ref="B49:E4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74:E174"/>
    <mergeCell ref="B177:E177"/>
    <mergeCell ref="B178:E178"/>
    <mergeCell ref="B179:E179"/>
    <mergeCell ref="B182:E182"/>
    <mergeCell ref="B183:E183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202:C202"/>
    <mergeCell ref="D202:F202"/>
    <mergeCell ref="B203:C203"/>
    <mergeCell ref="D203:F203"/>
    <mergeCell ref="B204:C204"/>
    <mergeCell ref="D204:F204"/>
    <mergeCell ref="F207:G207"/>
    <mergeCell ref="H207:I207"/>
    <mergeCell ref="F208:G208"/>
    <mergeCell ref="H208:I208"/>
    <mergeCell ref="E214:F214"/>
    <mergeCell ref="H214:J21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61" sqref="F16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79" t="s">
        <v>151</v>
      </c>
      <c r="C7" s="80"/>
      <c r="D7" s="80"/>
      <c r="E7" s="81"/>
      <c r="F7" s="8" t="s">
        <v>15</v>
      </c>
    </row>
    <row r="8" spans="1:6" ht="15">
      <c r="A8" s="9" t="s">
        <v>16</v>
      </c>
      <c r="B8" s="82">
        <v>1</v>
      </c>
      <c r="C8" s="82"/>
      <c r="D8" s="82"/>
      <c r="E8" s="82"/>
      <c r="F8" s="24" t="s">
        <v>15</v>
      </c>
    </row>
    <row r="9" spans="1:6" ht="39.75" customHeight="1">
      <c r="A9" s="9" t="s">
        <v>17</v>
      </c>
      <c r="B9" s="83"/>
      <c r="C9" s="83"/>
      <c r="D9" s="83"/>
      <c r="E9" s="83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110" t="s">
        <v>150</v>
      </c>
      <c r="C12" s="111"/>
      <c r="D12" s="111"/>
      <c r="E12" s="111"/>
      <c r="F12" s="8" t="s">
        <v>15</v>
      </c>
    </row>
    <row r="13" spans="1:6" ht="15">
      <c r="A13" s="9" t="s">
        <v>16</v>
      </c>
      <c r="B13" s="82">
        <v>1</v>
      </c>
      <c r="C13" s="82"/>
      <c r="D13" s="82"/>
      <c r="E13" s="82"/>
      <c r="F13" s="24" t="s">
        <v>15</v>
      </c>
    </row>
    <row r="14" spans="1:6" ht="22.5" customHeight="1">
      <c r="A14" s="9" t="s">
        <v>17</v>
      </c>
      <c r="B14" s="109"/>
      <c r="C14" s="109"/>
      <c r="D14" s="109"/>
      <c r="E14" s="109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79" t="s">
        <v>149</v>
      </c>
      <c r="C17" s="80"/>
      <c r="D17" s="80"/>
      <c r="E17" s="81"/>
      <c r="F17" s="8" t="s">
        <v>15</v>
      </c>
    </row>
    <row r="18" spans="1:6" ht="15">
      <c r="A18" s="9" t="s">
        <v>16</v>
      </c>
      <c r="B18" s="82">
        <v>1</v>
      </c>
      <c r="C18" s="82"/>
      <c r="D18" s="82"/>
      <c r="E18" s="82"/>
      <c r="F18" s="24" t="s">
        <v>15</v>
      </c>
    </row>
    <row r="19" spans="1:6" ht="17.25" customHeight="1">
      <c r="A19" s="9" t="s">
        <v>17</v>
      </c>
      <c r="B19" s="109"/>
      <c r="C19" s="109"/>
      <c r="D19" s="109"/>
      <c r="E19" s="109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110" t="s">
        <v>148</v>
      </c>
      <c r="C22" s="111"/>
      <c r="D22" s="111"/>
      <c r="E22" s="111"/>
      <c r="F22" s="8"/>
    </row>
    <row r="23" spans="1:6" ht="15">
      <c r="A23" s="9" t="s">
        <v>16</v>
      </c>
      <c r="B23" s="82">
        <v>1</v>
      </c>
      <c r="C23" s="82"/>
      <c r="D23" s="82"/>
      <c r="E23" s="82"/>
      <c r="F23" s="24" t="s">
        <v>15</v>
      </c>
    </row>
    <row r="24" spans="1:6" ht="22.5" customHeight="1">
      <c r="A24" s="9" t="s">
        <v>17</v>
      </c>
      <c r="B24" s="109"/>
      <c r="C24" s="109"/>
      <c r="D24" s="109"/>
      <c r="E24" s="109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115" t="s">
        <v>147</v>
      </c>
      <c r="C27" s="116"/>
      <c r="D27" s="116"/>
      <c r="E27" s="117"/>
      <c r="F27" s="8" t="s">
        <v>15</v>
      </c>
    </row>
    <row r="28" spans="1:6" ht="15">
      <c r="A28" s="9" t="s">
        <v>16</v>
      </c>
      <c r="B28" s="82">
        <v>1</v>
      </c>
      <c r="C28" s="82"/>
      <c r="D28" s="82"/>
      <c r="E28" s="82"/>
      <c r="F28" s="24" t="s">
        <v>15</v>
      </c>
    </row>
    <row r="29" spans="1:6" ht="17.25" customHeight="1">
      <c r="A29" s="9" t="s">
        <v>17</v>
      </c>
      <c r="B29" s="109"/>
      <c r="C29" s="109"/>
      <c r="D29" s="109"/>
      <c r="E29" s="109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110" t="s">
        <v>146</v>
      </c>
      <c r="C32" s="111"/>
      <c r="D32" s="111"/>
      <c r="E32" s="111"/>
      <c r="F32" s="8" t="s">
        <v>15</v>
      </c>
    </row>
    <row r="33" spans="1:6" ht="15">
      <c r="A33" s="9" t="s">
        <v>16</v>
      </c>
      <c r="B33" s="82">
        <v>5</v>
      </c>
      <c r="C33" s="82"/>
      <c r="D33" s="82"/>
      <c r="E33" s="82"/>
      <c r="F33" s="24" t="s">
        <v>15</v>
      </c>
    </row>
    <row r="34" spans="1:6" ht="22.5" customHeight="1">
      <c r="A34" s="9" t="s">
        <v>17</v>
      </c>
      <c r="B34" s="109"/>
      <c r="C34" s="109"/>
      <c r="D34" s="109"/>
      <c r="E34" s="109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79" t="s">
        <v>145</v>
      </c>
      <c r="C37" s="80"/>
      <c r="D37" s="80"/>
      <c r="E37" s="81"/>
      <c r="F37" s="8" t="s">
        <v>15</v>
      </c>
    </row>
    <row r="38" spans="1:6" ht="15">
      <c r="A38" s="9" t="s">
        <v>16</v>
      </c>
      <c r="B38" s="82">
        <v>3</v>
      </c>
      <c r="C38" s="82"/>
      <c r="D38" s="82"/>
      <c r="E38" s="82"/>
      <c r="F38" s="24" t="s">
        <v>15</v>
      </c>
    </row>
    <row r="39" spans="1:6" ht="17.25" customHeight="1">
      <c r="A39" s="9" t="s">
        <v>17</v>
      </c>
      <c r="B39" s="109"/>
      <c r="C39" s="109"/>
      <c r="D39" s="109"/>
      <c r="E39" s="109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110" t="s">
        <v>152</v>
      </c>
      <c r="C42" s="111"/>
      <c r="D42" s="111"/>
      <c r="E42" s="111"/>
      <c r="F42" s="8" t="s">
        <v>15</v>
      </c>
    </row>
    <row r="43" spans="1:6" ht="15">
      <c r="A43" s="9" t="s">
        <v>16</v>
      </c>
      <c r="B43" s="82">
        <v>1</v>
      </c>
      <c r="C43" s="82"/>
      <c r="D43" s="82"/>
      <c r="E43" s="82"/>
      <c r="F43" s="24" t="s">
        <v>15</v>
      </c>
    </row>
    <row r="44" spans="1:6" ht="22.5" customHeight="1">
      <c r="A44" s="9" t="s">
        <v>17</v>
      </c>
      <c r="B44" s="109"/>
      <c r="C44" s="109"/>
      <c r="D44" s="109"/>
      <c r="E44" s="109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110" t="s">
        <v>153</v>
      </c>
      <c r="C47" s="111"/>
      <c r="D47" s="111"/>
      <c r="E47" s="111"/>
      <c r="F47" s="8" t="s">
        <v>15</v>
      </c>
    </row>
    <row r="48" spans="1:6" ht="15">
      <c r="A48" s="9" t="s">
        <v>16</v>
      </c>
      <c r="B48" s="82">
        <v>2</v>
      </c>
      <c r="C48" s="82"/>
      <c r="D48" s="82"/>
      <c r="E48" s="82"/>
      <c r="F48" s="24" t="s">
        <v>15</v>
      </c>
    </row>
    <row r="49" spans="1:6" ht="22.5" customHeight="1">
      <c r="A49" s="9" t="s">
        <v>17</v>
      </c>
      <c r="B49" s="109"/>
      <c r="C49" s="109"/>
      <c r="D49" s="109"/>
      <c r="E49" s="109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79" t="s">
        <v>155</v>
      </c>
      <c r="C52" s="80"/>
      <c r="D52" s="80"/>
      <c r="E52" s="81"/>
      <c r="F52" s="8" t="s">
        <v>15</v>
      </c>
    </row>
    <row r="53" spans="1:6" ht="15">
      <c r="A53" s="9" t="s">
        <v>16</v>
      </c>
      <c r="B53" s="82">
        <v>1</v>
      </c>
      <c r="C53" s="82"/>
      <c r="D53" s="82"/>
      <c r="E53" s="82"/>
      <c r="F53" s="24" t="s">
        <v>15</v>
      </c>
    </row>
    <row r="54" spans="1:6" ht="17.25" customHeight="1">
      <c r="A54" s="9" t="s">
        <v>17</v>
      </c>
      <c r="B54" s="109"/>
      <c r="C54" s="109"/>
      <c r="D54" s="109"/>
      <c r="E54" s="109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110" t="s">
        <v>156</v>
      </c>
      <c r="C57" s="111"/>
      <c r="D57" s="111"/>
      <c r="E57" s="111"/>
      <c r="F57" s="8" t="s">
        <v>15</v>
      </c>
    </row>
    <row r="58" spans="1:6" ht="15">
      <c r="A58" s="9" t="s">
        <v>16</v>
      </c>
      <c r="B58" s="82">
        <v>1</v>
      </c>
      <c r="C58" s="82"/>
      <c r="D58" s="82"/>
      <c r="E58" s="82"/>
      <c r="F58" s="24" t="s">
        <v>15</v>
      </c>
    </row>
    <row r="59" spans="1:6" ht="22.5" customHeight="1">
      <c r="A59" s="9" t="s">
        <v>17</v>
      </c>
      <c r="B59" s="109"/>
      <c r="C59" s="109"/>
      <c r="D59" s="109"/>
      <c r="E59" s="109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79" t="s">
        <v>157</v>
      </c>
      <c r="C62" s="80"/>
      <c r="D62" s="80"/>
      <c r="E62" s="81"/>
      <c r="F62" s="8" t="s">
        <v>15</v>
      </c>
    </row>
    <row r="63" spans="1:6" ht="15">
      <c r="A63" s="9" t="s">
        <v>16</v>
      </c>
      <c r="B63" s="82">
        <v>2</v>
      </c>
      <c r="C63" s="82"/>
      <c r="D63" s="82"/>
      <c r="E63" s="82"/>
      <c r="F63" s="24" t="s">
        <v>15</v>
      </c>
    </row>
    <row r="64" spans="1:6" ht="17.25" customHeight="1">
      <c r="A64" s="9" t="s">
        <v>17</v>
      </c>
      <c r="B64" s="109"/>
      <c r="C64" s="109"/>
      <c r="D64" s="109"/>
      <c r="E64" s="109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110" t="s">
        <v>158</v>
      </c>
      <c r="C67" s="111"/>
      <c r="D67" s="111"/>
      <c r="E67" s="111"/>
      <c r="F67" s="8" t="s">
        <v>15</v>
      </c>
    </row>
    <row r="68" spans="1:6" ht="15">
      <c r="A68" s="9" t="s">
        <v>16</v>
      </c>
      <c r="B68" s="82">
        <v>2</v>
      </c>
      <c r="C68" s="82"/>
      <c r="D68" s="82"/>
      <c r="E68" s="82"/>
      <c r="F68" s="24" t="s">
        <v>15</v>
      </c>
    </row>
    <row r="69" spans="1:6" ht="22.5" customHeight="1">
      <c r="A69" s="9" t="s">
        <v>17</v>
      </c>
      <c r="B69" s="109"/>
      <c r="C69" s="109"/>
      <c r="D69" s="109"/>
      <c r="E69" s="109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79" t="s">
        <v>159</v>
      </c>
      <c r="C72" s="80"/>
      <c r="D72" s="80"/>
      <c r="E72" s="81"/>
      <c r="F72" s="8" t="s">
        <v>15</v>
      </c>
    </row>
    <row r="73" spans="1:6" ht="15">
      <c r="A73" s="9" t="s">
        <v>16</v>
      </c>
      <c r="B73" s="82">
        <v>1</v>
      </c>
      <c r="C73" s="82"/>
      <c r="D73" s="82"/>
      <c r="E73" s="82"/>
      <c r="F73" s="24" t="s">
        <v>15</v>
      </c>
    </row>
    <row r="74" spans="1:6" ht="17.25" customHeight="1">
      <c r="A74" s="9" t="s">
        <v>17</v>
      </c>
      <c r="B74" s="109"/>
      <c r="C74" s="109"/>
      <c r="D74" s="109"/>
      <c r="E74" s="109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110" t="s">
        <v>160</v>
      </c>
      <c r="C77" s="111"/>
      <c r="D77" s="111"/>
      <c r="E77" s="111"/>
      <c r="F77" s="8" t="s">
        <v>15</v>
      </c>
    </row>
    <row r="78" spans="1:6" ht="15">
      <c r="A78" s="9" t="s">
        <v>16</v>
      </c>
      <c r="B78" s="82">
        <v>1</v>
      </c>
      <c r="C78" s="82"/>
      <c r="D78" s="82"/>
      <c r="E78" s="82"/>
      <c r="F78" s="24" t="s">
        <v>15</v>
      </c>
    </row>
    <row r="79" spans="1:6" ht="22.5" customHeight="1">
      <c r="A79" s="9" t="s">
        <v>17</v>
      </c>
      <c r="B79" s="109"/>
      <c r="C79" s="109"/>
      <c r="D79" s="109"/>
      <c r="E79" s="109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79" t="s">
        <v>161</v>
      </c>
      <c r="C82" s="80"/>
      <c r="D82" s="80"/>
      <c r="E82" s="81"/>
      <c r="F82" s="8" t="s">
        <v>15</v>
      </c>
    </row>
    <row r="83" spans="1:6" ht="15">
      <c r="A83" s="9" t="s">
        <v>16</v>
      </c>
      <c r="B83" s="82">
        <v>1</v>
      </c>
      <c r="C83" s="82"/>
      <c r="D83" s="82"/>
      <c r="E83" s="82"/>
      <c r="F83" s="24" t="s">
        <v>15</v>
      </c>
    </row>
    <row r="84" spans="1:6" ht="17.25" customHeight="1">
      <c r="A84" s="9" t="s">
        <v>17</v>
      </c>
      <c r="B84" s="109"/>
      <c r="C84" s="109"/>
      <c r="D84" s="109"/>
      <c r="E84" s="109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110" t="s">
        <v>162</v>
      </c>
      <c r="C87" s="111"/>
      <c r="D87" s="111"/>
      <c r="E87" s="111"/>
      <c r="F87" s="8" t="s">
        <v>15</v>
      </c>
    </row>
    <row r="88" spans="1:6" ht="15">
      <c r="A88" s="9" t="s">
        <v>16</v>
      </c>
      <c r="B88" s="82">
        <v>2</v>
      </c>
      <c r="C88" s="82"/>
      <c r="D88" s="82"/>
      <c r="E88" s="82"/>
      <c r="F88" s="24" t="s">
        <v>15</v>
      </c>
    </row>
    <row r="89" spans="1:6" ht="22.5" customHeight="1">
      <c r="A89" s="9" t="s">
        <v>17</v>
      </c>
      <c r="B89" s="109"/>
      <c r="C89" s="109"/>
      <c r="D89" s="109"/>
      <c r="E89" s="109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79" t="s">
        <v>163</v>
      </c>
      <c r="C92" s="80"/>
      <c r="D92" s="80"/>
      <c r="E92" s="81"/>
      <c r="F92" s="8" t="s">
        <v>15</v>
      </c>
    </row>
    <row r="93" spans="1:6" ht="15">
      <c r="A93" s="9" t="s">
        <v>16</v>
      </c>
      <c r="B93" s="82">
        <v>1</v>
      </c>
      <c r="C93" s="82"/>
      <c r="D93" s="82"/>
      <c r="E93" s="82"/>
      <c r="F93" s="24" t="s">
        <v>15</v>
      </c>
    </row>
    <row r="94" spans="1:6" ht="17.25" customHeight="1">
      <c r="A94" s="9" t="s">
        <v>17</v>
      </c>
      <c r="B94" s="109"/>
      <c r="C94" s="109"/>
      <c r="D94" s="109"/>
      <c r="E94" s="109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110" t="s">
        <v>164</v>
      </c>
      <c r="C97" s="111"/>
      <c r="D97" s="111"/>
      <c r="E97" s="111"/>
      <c r="F97" s="8" t="s">
        <v>15</v>
      </c>
    </row>
    <row r="98" spans="1:6" ht="15">
      <c r="A98" s="9" t="s">
        <v>16</v>
      </c>
      <c r="B98" s="82">
        <v>1</v>
      </c>
      <c r="C98" s="82"/>
      <c r="D98" s="82"/>
      <c r="E98" s="82"/>
      <c r="F98" s="24" t="s">
        <v>15</v>
      </c>
    </row>
    <row r="99" spans="1:6" ht="22.5" customHeight="1">
      <c r="A99" s="9" t="s">
        <v>17</v>
      </c>
      <c r="B99" s="109"/>
      <c r="C99" s="109"/>
      <c r="D99" s="109"/>
      <c r="E99" s="109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79" t="s">
        <v>165</v>
      </c>
      <c r="C102" s="80"/>
      <c r="D102" s="80"/>
      <c r="E102" s="81"/>
      <c r="F102" s="8" t="s">
        <v>15</v>
      </c>
    </row>
    <row r="103" spans="1:6" ht="15">
      <c r="A103" s="9" t="s">
        <v>16</v>
      </c>
      <c r="B103" s="82">
        <v>1</v>
      </c>
      <c r="C103" s="82"/>
      <c r="D103" s="82"/>
      <c r="E103" s="82"/>
      <c r="F103" s="24" t="s">
        <v>15</v>
      </c>
    </row>
    <row r="104" spans="1:6" ht="17.25" customHeight="1">
      <c r="A104" s="9" t="s">
        <v>17</v>
      </c>
      <c r="B104" s="109"/>
      <c r="C104" s="109"/>
      <c r="D104" s="109"/>
      <c r="E104" s="109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110" t="s">
        <v>166</v>
      </c>
      <c r="C107" s="111"/>
      <c r="D107" s="111"/>
      <c r="E107" s="111"/>
      <c r="F107" s="8" t="s">
        <v>15</v>
      </c>
    </row>
    <row r="108" spans="1:6" ht="15">
      <c r="A108" s="9" t="s">
        <v>16</v>
      </c>
      <c r="B108" s="82">
        <v>3</v>
      </c>
      <c r="C108" s="82"/>
      <c r="D108" s="82"/>
      <c r="E108" s="82"/>
      <c r="F108" s="24" t="s">
        <v>15</v>
      </c>
    </row>
    <row r="109" spans="1:6" ht="22.5" customHeight="1">
      <c r="A109" s="9" t="s">
        <v>17</v>
      </c>
      <c r="B109" s="109"/>
      <c r="C109" s="109"/>
      <c r="D109" s="109"/>
      <c r="E109" s="109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79" t="s">
        <v>167</v>
      </c>
      <c r="C112" s="80"/>
      <c r="D112" s="80"/>
      <c r="E112" s="81"/>
      <c r="F112" s="8" t="s">
        <v>15</v>
      </c>
    </row>
    <row r="113" spans="1:6" ht="15">
      <c r="A113" s="9" t="s">
        <v>16</v>
      </c>
      <c r="B113" s="82">
        <v>1</v>
      </c>
      <c r="C113" s="82"/>
      <c r="D113" s="82"/>
      <c r="E113" s="82"/>
      <c r="F113" s="24" t="s">
        <v>15</v>
      </c>
    </row>
    <row r="114" spans="1:6" ht="17.25" customHeight="1">
      <c r="A114" s="9" t="s">
        <v>17</v>
      </c>
      <c r="B114" s="109"/>
      <c r="C114" s="109"/>
      <c r="D114" s="109"/>
      <c r="E114" s="109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110" t="s">
        <v>168</v>
      </c>
      <c r="C117" s="111"/>
      <c r="D117" s="111"/>
      <c r="E117" s="111"/>
      <c r="F117" s="8" t="s">
        <v>15</v>
      </c>
    </row>
    <row r="118" spans="1:6" ht="15">
      <c r="A118" s="9" t="s">
        <v>16</v>
      </c>
      <c r="B118" s="82">
        <v>2</v>
      </c>
      <c r="C118" s="82"/>
      <c r="D118" s="82"/>
      <c r="E118" s="82"/>
      <c r="F118" s="24" t="s">
        <v>15</v>
      </c>
    </row>
    <row r="119" spans="1:6" ht="22.5" customHeight="1">
      <c r="A119" s="9" t="s">
        <v>17</v>
      </c>
      <c r="B119" s="109"/>
      <c r="C119" s="109"/>
      <c r="D119" s="109"/>
      <c r="E119" s="109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79" t="s">
        <v>169</v>
      </c>
      <c r="C122" s="80"/>
      <c r="D122" s="80"/>
      <c r="E122" s="81"/>
      <c r="F122" s="8" t="s">
        <v>15</v>
      </c>
    </row>
    <row r="123" spans="1:6" ht="15">
      <c r="A123" s="9" t="s">
        <v>16</v>
      </c>
      <c r="B123" s="82">
        <v>1</v>
      </c>
      <c r="C123" s="82"/>
      <c r="D123" s="82"/>
      <c r="E123" s="82"/>
      <c r="F123" s="24" t="s">
        <v>15</v>
      </c>
    </row>
    <row r="124" spans="1:6" ht="17.25" customHeight="1">
      <c r="A124" s="9" t="s">
        <v>17</v>
      </c>
      <c r="B124" s="109"/>
      <c r="C124" s="109"/>
      <c r="D124" s="109"/>
      <c r="E124" s="109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110" t="s">
        <v>170</v>
      </c>
      <c r="C127" s="111"/>
      <c r="D127" s="111"/>
      <c r="E127" s="111"/>
      <c r="F127" s="8" t="s">
        <v>15</v>
      </c>
    </row>
    <row r="128" spans="1:6" ht="15">
      <c r="A128" s="9" t="s">
        <v>16</v>
      </c>
      <c r="B128" s="82">
        <v>1</v>
      </c>
      <c r="C128" s="82"/>
      <c r="D128" s="82"/>
      <c r="E128" s="82"/>
      <c r="F128" s="24" t="s">
        <v>15</v>
      </c>
    </row>
    <row r="129" spans="1:6" ht="22.5" customHeight="1">
      <c r="A129" s="9" t="s">
        <v>17</v>
      </c>
      <c r="B129" s="109"/>
      <c r="C129" s="109"/>
      <c r="D129" s="109"/>
      <c r="E129" s="109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110" t="s">
        <v>171</v>
      </c>
      <c r="C132" s="111"/>
      <c r="D132" s="111"/>
      <c r="E132" s="111"/>
      <c r="F132" s="8" t="s">
        <v>15</v>
      </c>
    </row>
    <row r="133" spans="1:6" ht="15">
      <c r="A133" s="9" t="s">
        <v>16</v>
      </c>
      <c r="B133" s="82">
        <v>1</v>
      </c>
      <c r="C133" s="82"/>
      <c r="D133" s="82"/>
      <c r="E133" s="82"/>
      <c r="F133" s="24" t="s">
        <v>15</v>
      </c>
    </row>
    <row r="134" spans="1:6" ht="22.5" customHeight="1">
      <c r="A134" s="9" t="s">
        <v>17</v>
      </c>
      <c r="B134" s="109"/>
      <c r="C134" s="109"/>
      <c r="D134" s="109"/>
      <c r="E134" s="109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79" t="s">
        <v>172</v>
      </c>
      <c r="C137" s="80"/>
      <c r="D137" s="80"/>
      <c r="E137" s="81"/>
      <c r="F137" s="8" t="s">
        <v>15</v>
      </c>
    </row>
    <row r="138" spans="1:6" ht="15">
      <c r="A138" s="9" t="s">
        <v>16</v>
      </c>
      <c r="B138" s="82">
        <v>1</v>
      </c>
      <c r="C138" s="82"/>
      <c r="D138" s="82"/>
      <c r="E138" s="82"/>
      <c r="F138" s="24" t="s">
        <v>15</v>
      </c>
    </row>
    <row r="139" spans="1:6" ht="17.25" customHeight="1">
      <c r="A139" s="9" t="s">
        <v>17</v>
      </c>
      <c r="B139" s="109"/>
      <c r="C139" s="109"/>
      <c r="D139" s="109"/>
      <c r="E139" s="109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110" t="s">
        <v>173</v>
      </c>
      <c r="C142" s="111"/>
      <c r="D142" s="111"/>
      <c r="E142" s="111"/>
      <c r="F142" s="8" t="s">
        <v>15</v>
      </c>
    </row>
    <row r="143" spans="1:6" ht="15">
      <c r="A143" s="9" t="s">
        <v>16</v>
      </c>
      <c r="B143" s="82">
        <v>1</v>
      </c>
      <c r="C143" s="82"/>
      <c r="D143" s="82"/>
      <c r="E143" s="82"/>
      <c r="F143" s="24" t="s">
        <v>15</v>
      </c>
    </row>
    <row r="144" spans="1:6" ht="22.5" customHeight="1">
      <c r="A144" s="9" t="s">
        <v>17</v>
      </c>
      <c r="B144" s="109"/>
      <c r="C144" s="109"/>
      <c r="D144" s="109"/>
      <c r="E144" s="109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112" t="s">
        <v>174</v>
      </c>
      <c r="C147" s="113"/>
      <c r="D147" s="113"/>
      <c r="E147" s="114"/>
      <c r="F147" s="8" t="s">
        <v>15</v>
      </c>
    </row>
    <row r="148" spans="1:6" ht="15">
      <c r="A148" s="9" t="s">
        <v>16</v>
      </c>
      <c r="B148" s="82">
        <v>1</v>
      </c>
      <c r="C148" s="82"/>
      <c r="D148" s="82"/>
      <c r="E148" s="82"/>
      <c r="F148" s="24" t="s">
        <v>15</v>
      </c>
    </row>
    <row r="149" spans="1:6" ht="22.5" customHeight="1">
      <c r="A149" s="9" t="s">
        <v>17</v>
      </c>
      <c r="B149" s="109"/>
      <c r="C149" s="109"/>
      <c r="D149" s="109"/>
      <c r="E149" s="109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79" t="s">
        <v>175</v>
      </c>
      <c r="C152" s="80"/>
      <c r="D152" s="80"/>
      <c r="E152" s="81"/>
      <c r="F152" s="8" t="s">
        <v>15</v>
      </c>
    </row>
    <row r="153" spans="1:6" ht="15">
      <c r="A153" s="9" t="s">
        <v>16</v>
      </c>
      <c r="B153" s="82">
        <v>1</v>
      </c>
      <c r="C153" s="82"/>
      <c r="D153" s="82"/>
      <c r="E153" s="82"/>
      <c r="F153" s="24" t="s">
        <v>15</v>
      </c>
    </row>
    <row r="154" spans="1:6" ht="17.25" customHeight="1">
      <c r="A154" s="9" t="s">
        <v>17</v>
      </c>
      <c r="B154" s="109"/>
      <c r="C154" s="109"/>
      <c r="D154" s="109"/>
      <c r="E154" s="109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110" t="s">
        <v>176</v>
      </c>
      <c r="C157" s="111"/>
      <c r="D157" s="111"/>
      <c r="E157" s="111"/>
      <c r="F157" s="8" t="s">
        <v>15</v>
      </c>
    </row>
    <row r="158" spans="1:6" ht="15">
      <c r="A158" s="9" t="s">
        <v>16</v>
      </c>
      <c r="B158" s="82">
        <v>1</v>
      </c>
      <c r="C158" s="82"/>
      <c r="D158" s="82"/>
      <c r="E158" s="82"/>
      <c r="F158" s="24" t="s">
        <v>15</v>
      </c>
    </row>
    <row r="159" spans="1:6" ht="22.5" customHeight="1">
      <c r="A159" s="9" t="s">
        <v>17</v>
      </c>
      <c r="B159" s="109"/>
      <c r="C159" s="109"/>
      <c r="D159" s="109"/>
      <c r="E159" s="109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110" t="s">
        <v>182</v>
      </c>
      <c r="C162" s="111"/>
      <c r="D162" s="111"/>
      <c r="E162" s="111"/>
      <c r="F162" s="8" t="s">
        <v>15</v>
      </c>
    </row>
    <row r="163" spans="1:6" ht="15">
      <c r="A163" s="9" t="s">
        <v>16</v>
      </c>
      <c r="B163" s="82">
        <v>1</v>
      </c>
      <c r="C163" s="82"/>
      <c r="D163" s="82"/>
      <c r="E163" s="82"/>
      <c r="F163" s="24" t="s">
        <v>15</v>
      </c>
    </row>
    <row r="164" spans="1:6" ht="22.5" customHeight="1">
      <c r="A164" s="9" t="s">
        <v>17</v>
      </c>
      <c r="B164" s="109"/>
      <c r="C164" s="109"/>
      <c r="D164" s="109"/>
      <c r="E164" s="109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110" t="s">
        <v>181</v>
      </c>
      <c r="C167" s="111"/>
      <c r="D167" s="111"/>
      <c r="E167" s="111"/>
      <c r="F167" s="8" t="s">
        <v>15</v>
      </c>
    </row>
    <row r="168" spans="1:6" ht="15">
      <c r="A168" s="9" t="s">
        <v>16</v>
      </c>
      <c r="B168" s="82">
        <v>1</v>
      </c>
      <c r="C168" s="82"/>
      <c r="D168" s="82"/>
      <c r="E168" s="82"/>
      <c r="F168" s="24" t="s">
        <v>15</v>
      </c>
    </row>
    <row r="169" spans="1:6" ht="22.5" customHeight="1">
      <c r="A169" s="9" t="s">
        <v>17</v>
      </c>
      <c r="B169" s="109"/>
      <c r="C169" s="109"/>
      <c r="D169" s="109"/>
      <c r="E169" s="109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79" t="s">
        <v>180</v>
      </c>
      <c r="C172" s="80"/>
      <c r="D172" s="80"/>
      <c r="E172" s="81"/>
      <c r="F172" s="8" t="s">
        <v>15</v>
      </c>
    </row>
    <row r="173" spans="1:6" ht="15">
      <c r="A173" s="9" t="s">
        <v>16</v>
      </c>
      <c r="B173" s="82">
        <v>1</v>
      </c>
      <c r="C173" s="82"/>
      <c r="D173" s="82"/>
      <c r="E173" s="82"/>
      <c r="F173" s="24" t="s">
        <v>15</v>
      </c>
    </row>
    <row r="174" spans="1:6" ht="17.25" customHeight="1">
      <c r="A174" s="9" t="s">
        <v>17</v>
      </c>
      <c r="B174" s="109"/>
      <c r="C174" s="109"/>
      <c r="D174" s="109"/>
      <c r="E174" s="109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110" t="s">
        <v>179</v>
      </c>
      <c r="C177" s="111"/>
      <c r="D177" s="111"/>
      <c r="E177" s="111"/>
      <c r="F177" s="8" t="s">
        <v>15</v>
      </c>
    </row>
    <row r="178" spans="1:6" ht="15">
      <c r="A178" s="9" t="s">
        <v>16</v>
      </c>
      <c r="B178" s="82">
        <v>1</v>
      </c>
      <c r="C178" s="82"/>
      <c r="D178" s="82"/>
      <c r="E178" s="82"/>
      <c r="F178" s="24" t="s">
        <v>15</v>
      </c>
    </row>
    <row r="179" spans="1:6" ht="22.5" customHeight="1">
      <c r="A179" s="9" t="s">
        <v>17</v>
      </c>
      <c r="B179" s="109"/>
      <c r="C179" s="109"/>
      <c r="D179" s="109"/>
      <c r="E179" s="109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110" t="s">
        <v>177</v>
      </c>
      <c r="C182" s="111"/>
      <c r="D182" s="111"/>
      <c r="E182" s="111"/>
      <c r="F182" s="8" t="s">
        <v>15</v>
      </c>
    </row>
    <row r="183" spans="1:6" ht="15">
      <c r="A183" s="9" t="s">
        <v>16</v>
      </c>
      <c r="B183" s="82">
        <v>1</v>
      </c>
      <c r="C183" s="82"/>
      <c r="D183" s="82"/>
      <c r="E183" s="82"/>
      <c r="F183" s="24" t="s">
        <v>15</v>
      </c>
    </row>
    <row r="184" spans="1:6" ht="22.5" customHeight="1">
      <c r="A184" s="9" t="s">
        <v>17</v>
      </c>
      <c r="B184" s="109"/>
      <c r="C184" s="109"/>
      <c r="D184" s="109"/>
      <c r="E184" s="109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79" t="s">
        <v>178</v>
      </c>
      <c r="C187" s="80"/>
      <c r="D187" s="80"/>
      <c r="E187" s="81"/>
      <c r="F187" s="8" t="s">
        <v>15</v>
      </c>
    </row>
    <row r="188" spans="1:6" ht="15">
      <c r="A188" s="9" t="s">
        <v>16</v>
      </c>
      <c r="B188" s="82">
        <v>1</v>
      </c>
      <c r="C188" s="82"/>
      <c r="D188" s="82"/>
      <c r="E188" s="82"/>
      <c r="F188" s="24" t="s">
        <v>15</v>
      </c>
    </row>
    <row r="189" spans="1:6" ht="17.25" customHeight="1">
      <c r="A189" s="9" t="s">
        <v>17</v>
      </c>
      <c r="B189" s="109"/>
      <c r="C189" s="109"/>
      <c r="D189" s="109"/>
      <c r="E189" s="109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110" t="s">
        <v>183</v>
      </c>
      <c r="C192" s="111"/>
      <c r="D192" s="111"/>
      <c r="E192" s="111"/>
      <c r="F192" s="8" t="s">
        <v>15</v>
      </c>
    </row>
    <row r="193" spans="1:6" ht="15">
      <c r="A193" s="9" t="s">
        <v>16</v>
      </c>
      <c r="B193" s="82">
        <v>1</v>
      </c>
      <c r="C193" s="82"/>
      <c r="D193" s="82"/>
      <c r="E193" s="82"/>
      <c r="F193" s="24" t="s">
        <v>15</v>
      </c>
    </row>
    <row r="194" spans="1:6" ht="22.5" customHeight="1">
      <c r="A194" s="9" t="s">
        <v>17</v>
      </c>
      <c r="B194" s="109"/>
      <c r="C194" s="109"/>
      <c r="D194" s="109"/>
      <c r="E194" s="109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110" t="s">
        <v>184</v>
      </c>
      <c r="C197" s="111"/>
      <c r="D197" s="111"/>
      <c r="E197" s="111"/>
      <c r="F197" s="8" t="s">
        <v>15</v>
      </c>
    </row>
    <row r="198" spans="1:6" ht="15">
      <c r="A198" s="9" t="s">
        <v>16</v>
      </c>
      <c r="B198" s="82">
        <v>1</v>
      </c>
      <c r="C198" s="82"/>
      <c r="D198" s="82"/>
      <c r="E198" s="82"/>
      <c r="F198" s="24" t="s">
        <v>15</v>
      </c>
    </row>
    <row r="199" spans="1:6" ht="22.5" customHeight="1">
      <c r="A199" s="9" t="s">
        <v>17</v>
      </c>
      <c r="B199" s="109"/>
      <c r="C199" s="109"/>
      <c r="D199" s="109"/>
      <c r="E199" s="109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79" t="s">
        <v>185</v>
      </c>
      <c r="C202" s="80"/>
      <c r="D202" s="80"/>
      <c r="E202" s="81"/>
      <c r="F202" s="8" t="s">
        <v>15</v>
      </c>
    </row>
    <row r="203" spans="1:6" ht="15">
      <c r="A203" s="9" t="s">
        <v>16</v>
      </c>
      <c r="B203" s="82">
        <v>1</v>
      </c>
      <c r="C203" s="82"/>
      <c r="D203" s="82"/>
      <c r="E203" s="82"/>
      <c r="F203" s="24" t="s">
        <v>15</v>
      </c>
    </row>
    <row r="204" spans="1:6" ht="17.25" customHeight="1">
      <c r="A204" s="9" t="s">
        <v>17</v>
      </c>
      <c r="B204" s="109"/>
      <c r="C204" s="109"/>
      <c r="D204" s="109"/>
      <c r="E204" s="109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110" t="s">
        <v>186</v>
      </c>
      <c r="C207" s="111"/>
      <c r="D207" s="111"/>
      <c r="E207" s="111"/>
      <c r="F207" s="8" t="s">
        <v>15</v>
      </c>
    </row>
    <row r="208" spans="1:6" ht="15">
      <c r="A208" s="9" t="s">
        <v>16</v>
      </c>
      <c r="B208" s="82">
        <v>1</v>
      </c>
      <c r="C208" s="82"/>
      <c r="D208" s="82"/>
      <c r="E208" s="82"/>
      <c r="F208" s="24" t="s">
        <v>15</v>
      </c>
    </row>
    <row r="209" spans="1:6" ht="22.5" customHeight="1">
      <c r="A209" s="9" t="s">
        <v>17</v>
      </c>
      <c r="B209" s="109"/>
      <c r="C209" s="109"/>
      <c r="D209" s="109"/>
      <c r="E209" s="109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79" t="s">
        <v>187</v>
      </c>
      <c r="C212" s="80"/>
      <c r="D212" s="80"/>
      <c r="E212" s="81"/>
      <c r="F212" s="8" t="s">
        <v>15</v>
      </c>
    </row>
    <row r="213" spans="1:6" ht="15">
      <c r="A213" s="9" t="s">
        <v>16</v>
      </c>
      <c r="B213" s="82">
        <v>1</v>
      </c>
      <c r="C213" s="82"/>
      <c r="D213" s="82"/>
      <c r="E213" s="82"/>
      <c r="F213" s="24" t="s">
        <v>15</v>
      </c>
    </row>
    <row r="214" spans="1:6" ht="17.25" customHeight="1">
      <c r="A214" s="9" t="s">
        <v>17</v>
      </c>
      <c r="B214" s="109"/>
      <c r="C214" s="109"/>
      <c r="D214" s="109"/>
      <c r="E214" s="109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110" t="s">
        <v>188</v>
      </c>
      <c r="C217" s="111"/>
      <c r="D217" s="111"/>
      <c r="E217" s="111"/>
      <c r="F217" s="8" t="s">
        <v>15</v>
      </c>
    </row>
    <row r="218" spans="1:6" ht="15">
      <c r="A218" s="9" t="s">
        <v>16</v>
      </c>
      <c r="B218" s="82">
        <v>1</v>
      </c>
      <c r="C218" s="82"/>
      <c r="D218" s="82"/>
      <c r="E218" s="82"/>
      <c r="F218" s="24" t="s">
        <v>15</v>
      </c>
    </row>
    <row r="219" spans="1:6" ht="22.5" customHeight="1">
      <c r="A219" s="9" t="s">
        <v>17</v>
      </c>
      <c r="B219" s="109"/>
      <c r="C219" s="109"/>
      <c r="D219" s="109"/>
      <c r="E219" s="109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110" t="s">
        <v>189</v>
      </c>
      <c r="C222" s="111"/>
      <c r="D222" s="111"/>
      <c r="E222" s="111"/>
      <c r="F222" s="8" t="s">
        <v>15</v>
      </c>
    </row>
    <row r="223" spans="1:6" ht="15">
      <c r="A223" s="9" t="s">
        <v>16</v>
      </c>
      <c r="B223" s="82">
        <v>1</v>
      </c>
      <c r="C223" s="82"/>
      <c r="D223" s="82"/>
      <c r="E223" s="82"/>
      <c r="F223" s="24" t="s">
        <v>15</v>
      </c>
    </row>
    <row r="224" spans="1:6" ht="22.5" customHeight="1">
      <c r="A224" s="9" t="s">
        <v>17</v>
      </c>
      <c r="B224" s="109"/>
      <c r="C224" s="109"/>
      <c r="D224" s="109"/>
      <c r="E224" s="109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84" t="s">
        <v>44</v>
      </c>
      <c r="C227" s="84"/>
      <c r="D227" s="84" t="s">
        <v>45</v>
      </c>
      <c r="E227" s="84"/>
      <c r="F227" s="84"/>
    </row>
    <row r="228" spans="1:6" ht="33" customHeight="1">
      <c r="A228" s="16">
        <v>1</v>
      </c>
      <c r="B228" s="77" t="s">
        <v>193</v>
      </c>
      <c r="C228" s="77"/>
      <c r="D228" s="77" t="s">
        <v>194</v>
      </c>
      <c r="E228" s="77"/>
      <c r="F228" s="77"/>
    </row>
    <row r="229" spans="1:6" ht="31.5" customHeight="1">
      <c r="A229" s="16">
        <v>2</v>
      </c>
      <c r="B229" s="77" t="s">
        <v>195</v>
      </c>
      <c r="C229" s="77"/>
      <c r="D229" s="77" t="s">
        <v>196</v>
      </c>
      <c r="E229" s="77"/>
      <c r="F229" s="77"/>
    </row>
    <row r="230" s="19" customFormat="1" ht="15"/>
    <row r="231" spans="6:9" s="19" customFormat="1" ht="15">
      <c r="F231" s="73" t="s">
        <v>198</v>
      </c>
      <c r="G231" s="74"/>
      <c r="H231" s="74"/>
      <c r="I231" s="74"/>
    </row>
    <row r="232" spans="6:9" s="19" customFormat="1" ht="15">
      <c r="F232" s="73" t="s">
        <v>199</v>
      </c>
      <c r="G232" s="74"/>
      <c r="H232" s="74"/>
      <c r="I232" s="74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74" t="s">
        <v>192</v>
      </c>
      <c r="F238" s="74"/>
      <c r="H238" s="76"/>
      <c r="I238" s="76"/>
      <c r="J238" s="76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E238:F238"/>
    <mergeCell ref="H238:J238"/>
    <mergeCell ref="B229:C229"/>
    <mergeCell ref="D229:F229"/>
    <mergeCell ref="F231:G231"/>
    <mergeCell ref="F232:G232"/>
    <mergeCell ref="H231:I231"/>
    <mergeCell ref="H232:I232"/>
    <mergeCell ref="B222:E222"/>
    <mergeCell ref="B223:E223"/>
    <mergeCell ref="B224:E224"/>
    <mergeCell ref="B227:C227"/>
    <mergeCell ref="D227:F227"/>
    <mergeCell ref="B228:C228"/>
    <mergeCell ref="D228:F228"/>
    <mergeCell ref="B212:E212"/>
    <mergeCell ref="B213:E213"/>
    <mergeCell ref="B214:E214"/>
    <mergeCell ref="B217:E217"/>
    <mergeCell ref="B218:E218"/>
    <mergeCell ref="B219:E219"/>
    <mergeCell ref="B202:E202"/>
    <mergeCell ref="B203:E203"/>
    <mergeCell ref="B204:E204"/>
    <mergeCell ref="B207:E207"/>
    <mergeCell ref="B208:E208"/>
    <mergeCell ref="B209:E209"/>
    <mergeCell ref="B192:E192"/>
    <mergeCell ref="B193:E193"/>
    <mergeCell ref="B194:E194"/>
    <mergeCell ref="B197:E197"/>
    <mergeCell ref="B198:E198"/>
    <mergeCell ref="B199:E199"/>
    <mergeCell ref="B182:E182"/>
    <mergeCell ref="B183:E183"/>
    <mergeCell ref="B184:E184"/>
    <mergeCell ref="B187:E187"/>
    <mergeCell ref="B188:E188"/>
    <mergeCell ref="B189:E189"/>
    <mergeCell ref="B172:E172"/>
    <mergeCell ref="B173:E173"/>
    <mergeCell ref="B174:E174"/>
    <mergeCell ref="B177:E177"/>
    <mergeCell ref="B178:E178"/>
    <mergeCell ref="B179:E179"/>
    <mergeCell ref="B162:E162"/>
    <mergeCell ref="B163:E163"/>
    <mergeCell ref="B164:E164"/>
    <mergeCell ref="B167:E167"/>
    <mergeCell ref="B168:E168"/>
    <mergeCell ref="B169:E169"/>
    <mergeCell ref="B152:E152"/>
    <mergeCell ref="B153:E153"/>
    <mergeCell ref="B154:E154"/>
    <mergeCell ref="B157:E157"/>
    <mergeCell ref="B158:E158"/>
    <mergeCell ref="B159:E159"/>
    <mergeCell ref="B142:E142"/>
    <mergeCell ref="B143:E143"/>
    <mergeCell ref="B144:E144"/>
    <mergeCell ref="B147:E147"/>
    <mergeCell ref="B148:E148"/>
    <mergeCell ref="B149:E149"/>
    <mergeCell ref="B132:E132"/>
    <mergeCell ref="B133:E133"/>
    <mergeCell ref="B134:E134"/>
    <mergeCell ref="B137:E137"/>
    <mergeCell ref="B138:E138"/>
    <mergeCell ref="B139:E139"/>
    <mergeCell ref="B122:E122"/>
    <mergeCell ref="B123:E123"/>
    <mergeCell ref="B124:E124"/>
    <mergeCell ref="B127:E127"/>
    <mergeCell ref="B128:E128"/>
    <mergeCell ref="B129:E129"/>
    <mergeCell ref="B112:E112"/>
    <mergeCell ref="B113:E113"/>
    <mergeCell ref="B114:E114"/>
    <mergeCell ref="B117:E117"/>
    <mergeCell ref="B118:E118"/>
    <mergeCell ref="B119:E119"/>
    <mergeCell ref="B102:E102"/>
    <mergeCell ref="B103:E103"/>
    <mergeCell ref="B104:E104"/>
    <mergeCell ref="B107:E107"/>
    <mergeCell ref="B108:E108"/>
    <mergeCell ref="B109:E109"/>
    <mergeCell ref="B92:E92"/>
    <mergeCell ref="B93:E93"/>
    <mergeCell ref="B94:E94"/>
    <mergeCell ref="B97:E97"/>
    <mergeCell ref="B98:E98"/>
    <mergeCell ref="B99:E99"/>
    <mergeCell ref="B82:E82"/>
    <mergeCell ref="B83:E83"/>
    <mergeCell ref="B84:E84"/>
    <mergeCell ref="B87:E87"/>
    <mergeCell ref="B88:E88"/>
    <mergeCell ref="B89:E89"/>
    <mergeCell ref="B72:E72"/>
    <mergeCell ref="B73:E73"/>
    <mergeCell ref="B74:E74"/>
    <mergeCell ref="B77:E77"/>
    <mergeCell ref="B78:E78"/>
    <mergeCell ref="B79:E79"/>
    <mergeCell ref="B62:E62"/>
    <mergeCell ref="B63:E63"/>
    <mergeCell ref="B64:E64"/>
    <mergeCell ref="B67:E67"/>
    <mergeCell ref="B68:E68"/>
    <mergeCell ref="B69:E69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118" t="s">
        <v>124</v>
      </c>
      <c r="C7" s="119"/>
      <c r="D7" s="119"/>
      <c r="E7" s="120"/>
      <c r="F7" s="8" t="s">
        <v>15</v>
      </c>
    </row>
    <row r="8" spans="1:6" ht="15">
      <c r="A8" s="9" t="s">
        <v>16</v>
      </c>
      <c r="B8" s="82">
        <v>1</v>
      </c>
      <c r="C8" s="82"/>
      <c r="D8" s="82"/>
      <c r="E8" s="82"/>
      <c r="F8" s="24" t="s">
        <v>15</v>
      </c>
    </row>
    <row r="9" spans="1:6" ht="39.75" customHeight="1">
      <c r="A9" s="9" t="s">
        <v>17</v>
      </c>
      <c r="B9" s="83" t="s">
        <v>143</v>
      </c>
      <c r="C9" s="83"/>
      <c r="D9" s="83"/>
      <c r="E9" s="83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121" t="s">
        <v>129</v>
      </c>
      <c r="C12" s="122"/>
      <c r="D12" s="122"/>
      <c r="E12" s="122"/>
      <c r="F12" s="8" t="s">
        <v>15</v>
      </c>
    </row>
    <row r="13" spans="1:6" ht="15">
      <c r="A13" s="9" t="s">
        <v>16</v>
      </c>
      <c r="B13" s="82">
        <v>1</v>
      </c>
      <c r="C13" s="82"/>
      <c r="D13" s="82"/>
      <c r="E13" s="82"/>
      <c r="F13" s="24" t="s">
        <v>15</v>
      </c>
    </row>
    <row r="14" spans="1:6" ht="22.5" customHeight="1">
      <c r="A14" s="9" t="s">
        <v>17</v>
      </c>
      <c r="B14" s="109" t="s">
        <v>144</v>
      </c>
      <c r="C14" s="109"/>
      <c r="D14" s="109"/>
      <c r="E14" s="109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118" t="s">
        <v>131</v>
      </c>
      <c r="C17" s="119"/>
      <c r="D17" s="119"/>
      <c r="E17" s="120"/>
      <c r="F17" s="8" t="s">
        <v>15</v>
      </c>
    </row>
    <row r="18" spans="1:6" ht="15">
      <c r="A18" s="9" t="s">
        <v>16</v>
      </c>
      <c r="B18" s="82">
        <v>2</v>
      </c>
      <c r="C18" s="82"/>
      <c r="D18" s="82"/>
      <c r="E18" s="82"/>
      <c r="F18" s="24" t="s">
        <v>15</v>
      </c>
    </row>
    <row r="19" spans="1:6" ht="17.25" customHeight="1">
      <c r="A19" s="9" t="s">
        <v>17</v>
      </c>
      <c r="B19" s="109" t="s">
        <v>144</v>
      </c>
      <c r="C19" s="109"/>
      <c r="D19" s="109"/>
      <c r="E19" s="109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121" t="s">
        <v>130</v>
      </c>
      <c r="C22" s="122"/>
      <c r="D22" s="122"/>
      <c r="E22" s="122"/>
      <c r="F22" s="8" t="s">
        <v>15</v>
      </c>
    </row>
    <row r="23" spans="1:6" ht="15">
      <c r="A23" s="9" t="s">
        <v>16</v>
      </c>
      <c r="B23" s="82">
        <v>2</v>
      </c>
      <c r="C23" s="82"/>
      <c r="D23" s="82"/>
      <c r="E23" s="82"/>
      <c r="F23" s="24" t="s">
        <v>15</v>
      </c>
    </row>
    <row r="24" spans="1:6" ht="22.5" customHeight="1">
      <c r="A24" s="9" t="s">
        <v>17</v>
      </c>
      <c r="B24" s="109" t="s">
        <v>144</v>
      </c>
      <c r="C24" s="109"/>
      <c r="D24" s="109"/>
      <c r="E24" s="109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118" t="s">
        <v>138</v>
      </c>
      <c r="C27" s="119"/>
      <c r="D27" s="119"/>
      <c r="E27" s="120"/>
      <c r="F27" s="8" t="s">
        <v>15</v>
      </c>
    </row>
    <row r="28" spans="1:6" ht="15">
      <c r="A28" s="9" t="s">
        <v>16</v>
      </c>
      <c r="B28" s="82">
        <v>1</v>
      </c>
      <c r="C28" s="82"/>
      <c r="D28" s="82"/>
      <c r="E28" s="82"/>
      <c r="F28" s="24" t="s">
        <v>15</v>
      </c>
    </row>
    <row r="29" spans="1:6" ht="17.25" customHeight="1">
      <c r="A29" s="9" t="s">
        <v>17</v>
      </c>
      <c r="B29" s="109" t="s">
        <v>144</v>
      </c>
      <c r="C29" s="109"/>
      <c r="D29" s="109"/>
      <c r="E29" s="109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121" t="s">
        <v>139</v>
      </c>
      <c r="C32" s="122"/>
      <c r="D32" s="122"/>
      <c r="E32" s="122"/>
      <c r="F32" s="8" t="s">
        <v>15</v>
      </c>
    </row>
    <row r="33" spans="1:6" ht="15">
      <c r="A33" s="9" t="s">
        <v>16</v>
      </c>
      <c r="B33" s="82">
        <v>1</v>
      </c>
      <c r="C33" s="82"/>
      <c r="D33" s="82"/>
      <c r="E33" s="82"/>
      <c r="F33" s="24" t="s">
        <v>15</v>
      </c>
    </row>
    <row r="34" spans="1:6" ht="22.5" customHeight="1">
      <c r="A34" s="9" t="s">
        <v>17</v>
      </c>
      <c r="B34" s="109" t="s">
        <v>144</v>
      </c>
      <c r="C34" s="109"/>
      <c r="D34" s="109"/>
      <c r="E34" s="109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118" t="s">
        <v>140</v>
      </c>
      <c r="C37" s="119"/>
      <c r="D37" s="119"/>
      <c r="E37" s="120"/>
      <c r="F37" s="8" t="s">
        <v>15</v>
      </c>
    </row>
    <row r="38" spans="1:6" ht="15">
      <c r="A38" s="9" t="s">
        <v>16</v>
      </c>
      <c r="B38" s="82">
        <v>1</v>
      </c>
      <c r="C38" s="82"/>
      <c r="D38" s="82"/>
      <c r="E38" s="82"/>
      <c r="F38" s="24" t="s">
        <v>15</v>
      </c>
    </row>
    <row r="39" spans="1:6" ht="17.25" customHeight="1">
      <c r="A39" s="9" t="s">
        <v>17</v>
      </c>
      <c r="B39" s="109" t="s">
        <v>144</v>
      </c>
      <c r="C39" s="109"/>
      <c r="D39" s="109"/>
      <c r="E39" s="109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121" t="s">
        <v>141</v>
      </c>
      <c r="C42" s="122"/>
      <c r="D42" s="122"/>
      <c r="E42" s="122"/>
      <c r="F42" s="8" t="s">
        <v>15</v>
      </c>
    </row>
    <row r="43" spans="1:6" ht="15">
      <c r="A43" s="9" t="s">
        <v>16</v>
      </c>
      <c r="B43" s="82">
        <v>8</v>
      </c>
      <c r="C43" s="82"/>
      <c r="D43" s="82"/>
      <c r="E43" s="82"/>
      <c r="F43" s="24" t="s">
        <v>15</v>
      </c>
    </row>
    <row r="44" spans="1:6" ht="22.5" customHeight="1">
      <c r="A44" s="9" t="s">
        <v>17</v>
      </c>
      <c r="B44" s="109" t="s">
        <v>142</v>
      </c>
      <c r="C44" s="109"/>
      <c r="D44" s="109"/>
      <c r="E44" s="109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76" t="s">
        <v>126</v>
      </c>
      <c r="F53" s="76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76" t="s">
        <v>135</v>
      </c>
      <c r="D57" s="76"/>
      <c r="E57" s="76"/>
      <c r="F57" s="76"/>
      <c r="G57" s="76"/>
    </row>
    <row r="58" ht="12.75">
      <c r="E58" s="1" t="s">
        <v>127</v>
      </c>
    </row>
  </sheetData>
  <sheetProtection selectLockedCells="1" selectUnlockedCells="1"/>
  <mergeCells count="27"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7:E17"/>
    <mergeCell ref="B18:E18"/>
    <mergeCell ref="B19:E19"/>
    <mergeCell ref="B22:E22"/>
    <mergeCell ref="B23:E23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8" t="s">
        <v>8</v>
      </c>
      <c r="C5" s="78"/>
      <c r="D5" s="7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118" t="s">
        <v>117</v>
      </c>
      <c r="C7" s="119"/>
      <c r="D7" s="119"/>
      <c r="E7" s="120"/>
      <c r="F7" s="8" t="s">
        <v>15</v>
      </c>
    </row>
    <row r="8" spans="1:6" ht="15">
      <c r="A8" s="9" t="s">
        <v>16</v>
      </c>
      <c r="B8" s="82">
        <v>100</v>
      </c>
      <c r="C8" s="82"/>
      <c r="D8" s="82"/>
      <c r="E8" s="82"/>
      <c r="F8" s="24" t="s">
        <v>15</v>
      </c>
    </row>
    <row r="9" spans="1:6" ht="39.75" customHeight="1">
      <c r="A9" s="9" t="s">
        <v>17</v>
      </c>
      <c r="B9" s="109" t="s">
        <v>116</v>
      </c>
      <c r="C9" s="109"/>
      <c r="D9" s="109"/>
      <c r="E9" s="109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121" t="s">
        <v>118</v>
      </c>
      <c r="C12" s="122"/>
      <c r="D12" s="122"/>
      <c r="E12" s="122"/>
      <c r="F12" s="8" t="s">
        <v>15</v>
      </c>
    </row>
    <row r="13" spans="1:6" ht="15">
      <c r="A13" s="9" t="s">
        <v>16</v>
      </c>
      <c r="B13" s="82">
        <v>200</v>
      </c>
      <c r="C13" s="82"/>
      <c r="D13" s="82"/>
      <c r="E13" s="82"/>
      <c r="F13" s="24" t="s">
        <v>15</v>
      </c>
    </row>
    <row r="14" spans="1:6" ht="22.5" customHeight="1">
      <c r="A14" s="9" t="s">
        <v>17</v>
      </c>
      <c r="B14" s="109" t="s">
        <v>115</v>
      </c>
      <c r="C14" s="109"/>
      <c r="D14" s="109"/>
      <c r="E14" s="109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84" t="s">
        <v>44</v>
      </c>
      <c r="C17" s="84"/>
      <c r="D17" s="84" t="s">
        <v>45</v>
      </c>
      <c r="E17" s="84"/>
      <c r="F17" s="84"/>
    </row>
    <row r="18" spans="1:6" ht="26.25" customHeight="1">
      <c r="A18" s="16">
        <v>1</v>
      </c>
      <c r="B18" s="77" t="s">
        <v>101</v>
      </c>
      <c r="C18" s="77"/>
      <c r="D18" s="77" t="s">
        <v>102</v>
      </c>
      <c r="E18" s="77"/>
      <c r="F18" s="77"/>
    </row>
    <row r="19" spans="1:6" ht="26.25" customHeight="1">
      <c r="A19" s="16">
        <v>2</v>
      </c>
      <c r="B19" s="77" t="s">
        <v>103</v>
      </c>
      <c r="C19" s="77"/>
      <c r="D19" s="77" t="s">
        <v>104</v>
      </c>
      <c r="E19" s="77"/>
      <c r="F19" s="77"/>
    </row>
    <row r="20" spans="1:6" ht="26.25" customHeight="1">
      <c r="A20" s="16">
        <v>3</v>
      </c>
      <c r="B20" s="77" t="s">
        <v>105</v>
      </c>
      <c r="C20" s="77"/>
      <c r="D20" s="77" t="s">
        <v>106</v>
      </c>
      <c r="E20" s="77"/>
      <c r="F20" s="77"/>
    </row>
    <row r="21" s="19" customFormat="1" ht="15"/>
    <row r="22" spans="6:7" s="19" customFormat="1" ht="15">
      <c r="F22" s="73"/>
      <c r="G22" s="74"/>
    </row>
    <row r="23" spans="6:7" s="19" customFormat="1" ht="15">
      <c r="F23" s="73"/>
      <c r="G23" s="74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2011-05-24T05:48:19Z</cp:lastPrinted>
  <dcterms:modified xsi:type="dcterms:W3CDTF">2011-05-24T05:49:09Z</dcterms:modified>
  <cp:category/>
  <cp:version/>
  <cp:contentType/>
  <cp:contentStatus/>
</cp:coreProperties>
</file>